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5140" windowHeight="12060"/>
  </bookViews>
  <sheets>
    <sheet name="trokovnik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8" i="1"/>
  <c r="F24" i="1" s="1"/>
  <c r="F25" i="1" s="1"/>
  <c r="F19" i="1"/>
  <c r="F18" i="1"/>
  <c r="F17" i="1"/>
  <c r="F15" i="1"/>
  <c r="F14" i="1"/>
  <c r="F13" i="1"/>
  <c r="F12" i="1"/>
  <c r="F26" i="1" l="1"/>
  <c r="D21" i="1"/>
  <c r="F21" i="1" s="1"/>
  <c r="D23" i="1"/>
  <c r="F23" i="1" s="1"/>
</calcChain>
</file>

<file path=xl/sharedStrings.xml><?xml version="1.0" encoding="utf-8"?>
<sst xmlns="http://schemas.openxmlformats.org/spreadsheetml/2006/main" count="69" uniqueCount="55">
  <si>
    <t>R.br.</t>
  </si>
  <si>
    <t>Opis</t>
  </si>
  <si>
    <t>Jedinica mjere</t>
  </si>
  <si>
    <t>Procijenjena količina za razdoblje od jedne godine</t>
  </si>
  <si>
    <t>Jedinična cijena bez PDV-a
(kn)</t>
  </si>
  <si>
    <t>1.</t>
  </si>
  <si>
    <t>kWh</t>
  </si>
  <si>
    <t>kW</t>
  </si>
  <si>
    <t>2.</t>
  </si>
  <si>
    <t>Naknada za opskrbu</t>
  </si>
  <si>
    <t>mjesec</t>
  </si>
  <si>
    <t>3.</t>
  </si>
  <si>
    <t>4.</t>
  </si>
  <si>
    <t>Trošarina za poslovnu uporabu električne energije</t>
  </si>
  <si>
    <t>Naknada za obračunsko mjerno mjesto</t>
  </si>
  <si>
    <t>Naknada za obnovljive izvore energije i visokoučinkovitu kogeneraciju</t>
  </si>
  <si>
    <t>Trošarine</t>
  </si>
  <si>
    <t>5.</t>
  </si>
  <si>
    <t>Cijena ponude bez PDV-a (kn)</t>
  </si>
  <si>
    <t>Cijena ponude s PDV-om (kn)</t>
  </si>
  <si>
    <t>1.1.</t>
  </si>
  <si>
    <t>1.2.</t>
  </si>
  <si>
    <t>1.3.</t>
  </si>
  <si>
    <t>2.1.</t>
  </si>
  <si>
    <t>2.2.</t>
  </si>
  <si>
    <t>2.3.</t>
  </si>
  <si>
    <t>2.4.</t>
  </si>
  <si>
    <t>3.1.</t>
  </si>
  <si>
    <t>3.2.</t>
  </si>
  <si>
    <t>3.3.</t>
  </si>
  <si>
    <t>4.1.</t>
  </si>
  <si>
    <t>5.1.</t>
  </si>
  <si>
    <t>Opskrba električnom energijom</t>
  </si>
  <si>
    <t>Radna energija po višoj dnevnoj tarifi (VT)</t>
  </si>
  <si>
    <t>Radna energija po nižoj dnevnoj tarifi (NT)</t>
  </si>
  <si>
    <t>Naknada za korištenje distribucijske mreže</t>
  </si>
  <si>
    <t>Obračunska vršna radna snaga *</t>
  </si>
  <si>
    <t>Tarifni model koji HERA trenutno koristi sukladno Općim uvjetima za korištenje mreže i opskrbu električnom energijom ("Narodne novine", br. 85/15) - Poduzetništvo/Niski napon/Crveni model</t>
  </si>
  <si>
    <t>U cijenu ponude bez poreza na dodanu vrijednost moraju biti uračunati svi troškovi i popusti, a posebno troškovi opskrbljivača zbog obveznog otkupa električne energije iz obnovljivih izvora energije i visokoučinkovite kogeneracije.</t>
  </si>
  <si>
    <t>Ponuđena cijena za stavke pod rednim brojem 1. troškovnika su nepromjenjive za cijelo vrijeme trajanja ugovora.</t>
  </si>
  <si>
    <t>Trošarina za poslovnu uporabu električne energije pod rednim brojem 5.1. obračunava se sukladno Zakonu o trošarinama („Narodne novine“, br. 22/13, 32/13, 81/13, 100/15, 120/15 i 115/16).</t>
  </si>
  <si>
    <t>* Obračunska vršna radna snaga od 420 kW odnosi se kumulativno na razdoblje od jedne godine. Prosječna mjesečna radna snaga iznosi 35 kW.</t>
  </si>
  <si>
    <t>TROŠKOVNIK</t>
  </si>
  <si>
    <t>Naknada za korištenje prijenosne mreže</t>
  </si>
  <si>
    <t>Ostale naknade</t>
  </si>
  <si>
    <t>Cijene za stavke pod rednim brojem 2. obračunavaju se temeljem odluke o iznosu tarifnih stavki za distribuciju električne energije, važećom na datum izdavanja računa.</t>
  </si>
  <si>
    <t>Cijene za stavke pod rednim brojem 3. obračunavaju se temeljem odluke o iznosu tarifnih stavki za prijenos električne energije, važećom na datum izdavanja računa.</t>
  </si>
  <si>
    <t>Mjesto i datum:</t>
  </si>
  <si>
    <t>Ime i prezime odgovorne osobe:</t>
  </si>
  <si>
    <t>Potpis odgovorne osobe:</t>
  </si>
  <si>
    <t>Naknada za obnovljive izvore energije i visokoučinkovitu kogeneraciju pod rednim brojem 4.1. obračunava se sukladno Zakonu o obnovljivim izvorima energije i visokoučinkovitu kogeneraciju („Narodne novine“, br. 100/15 i 131/17).</t>
  </si>
  <si>
    <t>Ukupno
bez PDV-a
(kn)</t>
  </si>
  <si>
    <t>PDV 13% (kn)</t>
  </si>
  <si>
    <t>PRILOG 2</t>
  </si>
  <si>
    <t>6 (4x5)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</si>
</sst>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5" x14ac:knownFonts="1">
    <font>
      <sz val="10"/>
      <name val="Arial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left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6" xfId="0" applyNumberFormat="1" applyFont="1" applyFill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left" vertical="center"/>
    </xf>
    <xf numFmtId="0" fontId="3" fillId="2" borderId="16" xfId="0" applyNumberFormat="1" applyFont="1" applyFill="1" applyBorder="1" applyAlignment="1">
      <alignment horizontal="left" vertic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/>
    </xf>
    <xf numFmtId="4" fontId="3" fillId="2" borderId="6" xfId="0" applyNumberFormat="1" applyFont="1" applyFill="1" applyBorder="1" applyAlignment="1">
      <alignment vertical="center"/>
    </xf>
    <xf numFmtId="4" fontId="3" fillId="2" borderId="17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164" fontId="2" fillId="0" borderId="4" xfId="0" applyNumberFormat="1" applyFont="1" applyBorder="1" applyAlignment="1" applyProtection="1">
      <alignment horizontal="right" vertical="center"/>
      <protection locked="0"/>
    </xf>
    <xf numFmtId="164" fontId="2" fillId="0" borderId="7" xfId="0" applyNumberFormat="1" applyFont="1" applyBorder="1" applyAlignment="1" applyProtection="1">
      <alignment horizontal="right" vertical="center"/>
      <protection locked="0"/>
    </xf>
    <xf numFmtId="0" fontId="2" fillId="0" borderId="0" xfId="0" quotePrefix="1" applyFont="1" applyAlignment="1">
      <alignment horizontal="left" vertical="center" wrapText="1"/>
    </xf>
    <xf numFmtId="0" fontId="3" fillId="4" borderId="10" xfId="0" applyNumberFormat="1" applyFont="1" applyFill="1" applyBorder="1" applyAlignment="1">
      <alignment horizontal="left" vertical="center"/>
    </xf>
    <xf numFmtId="0" fontId="3" fillId="4" borderId="11" xfId="0" applyNumberFormat="1" applyFont="1" applyFill="1" applyBorder="1" applyAlignment="1">
      <alignment horizontal="left" vertical="center"/>
    </xf>
    <xf numFmtId="0" fontId="3" fillId="4" borderId="12" xfId="0" applyNumberFormat="1" applyFont="1" applyFill="1" applyBorder="1" applyAlignment="1">
      <alignment horizontal="left" vertical="center"/>
    </xf>
    <xf numFmtId="0" fontId="3" fillId="4" borderId="13" xfId="0" applyNumberFormat="1" applyFont="1" applyFill="1" applyBorder="1" applyAlignment="1">
      <alignment horizontal="left" vertical="center"/>
    </xf>
    <xf numFmtId="0" fontId="3" fillId="4" borderId="14" xfId="0" applyNumberFormat="1" applyFont="1" applyFill="1" applyBorder="1" applyAlignment="1">
      <alignment horizontal="left" vertical="center"/>
    </xf>
    <xf numFmtId="0" fontId="3" fillId="4" borderId="15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Normal="100" workbookViewId="0"/>
  </sheetViews>
  <sheetFormatPr defaultRowHeight="12.75" x14ac:dyDescent="0.2"/>
  <cols>
    <col min="1" max="1" width="5.140625" customWidth="1"/>
    <col min="2" max="2" width="50.7109375" customWidth="1"/>
    <col min="3" max="3" width="9" customWidth="1"/>
    <col min="4" max="6" width="15.7109375" customWidth="1"/>
  </cols>
  <sheetData>
    <row r="1" spans="1:6" ht="9.9499999999999993" customHeight="1" x14ac:dyDescent="0.2"/>
    <row r="2" spans="1:6" ht="31.5" customHeight="1" x14ac:dyDescent="0.2">
      <c r="A2" s="56" t="s">
        <v>53</v>
      </c>
      <c r="B2" s="56"/>
      <c r="C2" s="56"/>
      <c r="D2" s="56"/>
      <c r="E2" s="56"/>
      <c r="F2" s="56"/>
    </row>
    <row r="3" spans="1:6" s="1" customFormat="1" ht="18.75" x14ac:dyDescent="0.3">
      <c r="A3" s="57" t="s">
        <v>42</v>
      </c>
      <c r="B3" s="57"/>
      <c r="C3" s="57"/>
      <c r="D3" s="57"/>
      <c r="E3" s="57"/>
      <c r="F3" s="57"/>
    </row>
    <row r="4" spans="1:6" s="1" customFormat="1" ht="7.9" customHeight="1" thickBot="1" x14ac:dyDescent="0.25"/>
    <row r="5" spans="1:6" s="2" customFormat="1" ht="61.5" customHeight="1" x14ac:dyDescent="0.25">
      <c r="A5" s="4" t="s">
        <v>0</v>
      </c>
      <c r="B5" s="5" t="s">
        <v>1</v>
      </c>
      <c r="C5" s="6" t="s">
        <v>2</v>
      </c>
      <c r="D5" s="7" t="s">
        <v>3</v>
      </c>
      <c r="E5" s="8" t="s">
        <v>4</v>
      </c>
      <c r="F5" s="7" t="s">
        <v>51</v>
      </c>
    </row>
    <row r="6" spans="1:6" s="2" customFormat="1" ht="13.7" customHeight="1" thickBot="1" x14ac:dyDescent="0.3">
      <c r="A6" s="38">
        <v>1</v>
      </c>
      <c r="B6" s="39">
        <v>2</v>
      </c>
      <c r="C6" s="40">
        <v>3</v>
      </c>
      <c r="D6" s="41">
        <v>4</v>
      </c>
      <c r="E6" s="42">
        <v>5</v>
      </c>
      <c r="F6" s="43" t="s">
        <v>54</v>
      </c>
    </row>
    <row r="7" spans="1:6" s="13" customFormat="1" ht="18.95" customHeight="1" x14ac:dyDescent="0.2">
      <c r="A7" s="9" t="s">
        <v>5</v>
      </c>
      <c r="B7" s="10" t="s">
        <v>32</v>
      </c>
      <c r="C7" s="11"/>
      <c r="D7" s="11"/>
      <c r="E7" s="11"/>
      <c r="F7" s="12"/>
    </row>
    <row r="8" spans="1:6" s="13" customFormat="1" ht="18.95" customHeight="1" x14ac:dyDescent="0.2">
      <c r="A8" s="14" t="s">
        <v>20</v>
      </c>
      <c r="B8" s="15" t="s">
        <v>33</v>
      </c>
      <c r="C8" s="16" t="s">
        <v>6</v>
      </c>
      <c r="D8" s="17">
        <v>77000</v>
      </c>
      <c r="E8" s="46"/>
      <c r="F8" s="19" t="str">
        <f>IF(E8&gt;0,D8*E8,"")</f>
        <v/>
      </c>
    </row>
    <row r="9" spans="1:6" s="13" customFormat="1" ht="18.95" customHeight="1" x14ac:dyDescent="0.2">
      <c r="A9" s="20" t="s">
        <v>21</v>
      </c>
      <c r="B9" s="15" t="s">
        <v>34</v>
      </c>
      <c r="C9" s="21" t="s">
        <v>6</v>
      </c>
      <c r="D9" s="22">
        <v>33000</v>
      </c>
      <c r="E9" s="47"/>
      <c r="F9" s="19" t="str">
        <f>IF(E9&gt;0,D9*E9,"")</f>
        <v/>
      </c>
    </row>
    <row r="10" spans="1:6" s="13" customFormat="1" ht="18.95" customHeight="1" x14ac:dyDescent="0.2">
      <c r="A10" s="24" t="s">
        <v>22</v>
      </c>
      <c r="B10" s="25" t="s">
        <v>9</v>
      </c>
      <c r="C10" s="26" t="s">
        <v>10</v>
      </c>
      <c r="D10" s="27">
        <v>12</v>
      </c>
      <c r="E10" s="48"/>
      <c r="F10" s="19" t="str">
        <f>IF(E10&gt;0,D10*E10,"")</f>
        <v/>
      </c>
    </row>
    <row r="11" spans="1:6" s="13" customFormat="1" ht="18.95" customHeight="1" x14ac:dyDescent="0.2">
      <c r="A11" s="28" t="s">
        <v>8</v>
      </c>
      <c r="B11" s="29" t="s">
        <v>35</v>
      </c>
      <c r="C11" s="30"/>
      <c r="D11" s="30"/>
      <c r="E11" s="30"/>
      <c r="F11" s="31"/>
    </row>
    <row r="12" spans="1:6" s="13" customFormat="1" ht="18.95" customHeight="1" x14ac:dyDescent="0.2">
      <c r="A12" s="32" t="s">
        <v>23</v>
      </c>
      <c r="B12" s="15" t="s">
        <v>33</v>
      </c>
      <c r="C12" s="16" t="s">
        <v>6</v>
      </c>
      <c r="D12" s="17">
        <v>77000</v>
      </c>
      <c r="E12" s="18">
        <v>0.2</v>
      </c>
      <c r="F12" s="19">
        <f>D12*E12</f>
        <v>15400</v>
      </c>
    </row>
    <row r="13" spans="1:6" s="13" customFormat="1" ht="18.95" customHeight="1" x14ac:dyDescent="0.2">
      <c r="A13" s="14" t="s">
        <v>24</v>
      </c>
      <c r="B13" s="15" t="s">
        <v>34</v>
      </c>
      <c r="C13" s="21" t="s">
        <v>6</v>
      </c>
      <c r="D13" s="22">
        <v>33000</v>
      </c>
      <c r="E13" s="23">
        <v>0.1</v>
      </c>
      <c r="F13" s="19">
        <f>D13*E13</f>
        <v>3300</v>
      </c>
    </row>
    <row r="14" spans="1:6" s="13" customFormat="1" ht="18.95" customHeight="1" x14ac:dyDescent="0.2">
      <c r="A14" s="14" t="s">
        <v>25</v>
      </c>
      <c r="B14" s="33" t="s">
        <v>36</v>
      </c>
      <c r="C14" s="21" t="s">
        <v>7</v>
      </c>
      <c r="D14" s="22">
        <v>420</v>
      </c>
      <c r="E14" s="23">
        <v>30</v>
      </c>
      <c r="F14" s="19">
        <f>D14*E14</f>
        <v>12600</v>
      </c>
    </row>
    <row r="15" spans="1:6" s="13" customFormat="1" ht="18.95" customHeight="1" x14ac:dyDescent="0.2">
      <c r="A15" s="14" t="s">
        <v>26</v>
      </c>
      <c r="B15" s="34" t="s">
        <v>14</v>
      </c>
      <c r="C15" s="35" t="s">
        <v>10</v>
      </c>
      <c r="D15" s="22">
        <v>12</v>
      </c>
      <c r="E15" s="23">
        <v>41.3</v>
      </c>
      <c r="F15" s="19">
        <f>D15*E15</f>
        <v>495.59999999999997</v>
      </c>
    </row>
    <row r="16" spans="1:6" s="13" customFormat="1" ht="18.95" customHeight="1" x14ac:dyDescent="0.2">
      <c r="A16" s="28" t="s">
        <v>11</v>
      </c>
      <c r="B16" s="29" t="s">
        <v>43</v>
      </c>
      <c r="C16" s="30"/>
      <c r="D16" s="30"/>
      <c r="E16" s="30"/>
      <c r="F16" s="31"/>
    </row>
    <row r="17" spans="1:6" s="13" customFormat="1" ht="18.95" customHeight="1" x14ac:dyDescent="0.2">
      <c r="A17" s="14" t="s">
        <v>27</v>
      </c>
      <c r="B17" s="15" t="s">
        <v>33</v>
      </c>
      <c r="C17" s="16" t="s">
        <v>6</v>
      </c>
      <c r="D17" s="17">
        <v>77000</v>
      </c>
      <c r="E17" s="23">
        <v>0.05</v>
      </c>
      <c r="F17" s="19">
        <f>D17*E17</f>
        <v>3850</v>
      </c>
    </row>
    <row r="18" spans="1:6" s="13" customFormat="1" ht="18.95" customHeight="1" x14ac:dyDescent="0.2">
      <c r="A18" s="14" t="s">
        <v>28</v>
      </c>
      <c r="B18" s="15" t="s">
        <v>34</v>
      </c>
      <c r="C18" s="21" t="s">
        <v>6</v>
      </c>
      <c r="D18" s="22">
        <v>33000</v>
      </c>
      <c r="E18" s="23">
        <v>0.02</v>
      </c>
      <c r="F18" s="19">
        <f>D18*E18</f>
        <v>660</v>
      </c>
    </row>
    <row r="19" spans="1:6" s="13" customFormat="1" ht="18.95" customHeight="1" x14ac:dyDescent="0.2">
      <c r="A19" s="14" t="s">
        <v>29</v>
      </c>
      <c r="B19" s="33" t="s">
        <v>36</v>
      </c>
      <c r="C19" s="21" t="s">
        <v>7</v>
      </c>
      <c r="D19" s="22">
        <v>420</v>
      </c>
      <c r="E19" s="23">
        <v>14.5</v>
      </c>
      <c r="F19" s="19">
        <f>D19*E19</f>
        <v>6090</v>
      </c>
    </row>
    <row r="20" spans="1:6" s="13" customFormat="1" ht="18.95" customHeight="1" x14ac:dyDescent="0.2">
      <c r="A20" s="28" t="s">
        <v>12</v>
      </c>
      <c r="B20" s="29" t="s">
        <v>44</v>
      </c>
      <c r="C20" s="30"/>
      <c r="D20" s="30"/>
      <c r="E20" s="30"/>
      <c r="F20" s="31"/>
    </row>
    <row r="21" spans="1:6" s="13" customFormat="1" ht="30.75" customHeight="1" x14ac:dyDescent="0.2">
      <c r="A21" s="14" t="s">
        <v>30</v>
      </c>
      <c r="B21" s="34" t="s">
        <v>15</v>
      </c>
      <c r="C21" s="35" t="s">
        <v>6</v>
      </c>
      <c r="D21" s="22">
        <f>D8+D9</f>
        <v>110000</v>
      </c>
      <c r="E21" s="23">
        <v>0.105</v>
      </c>
      <c r="F21" s="19">
        <f>D21*E21</f>
        <v>11550</v>
      </c>
    </row>
    <row r="22" spans="1:6" s="13" customFormat="1" ht="18.95" customHeight="1" x14ac:dyDescent="0.2">
      <c r="A22" s="28" t="s">
        <v>17</v>
      </c>
      <c r="B22" s="29" t="s">
        <v>16</v>
      </c>
      <c r="C22" s="30"/>
      <c r="D22" s="30"/>
      <c r="E22" s="30"/>
      <c r="F22" s="31"/>
    </row>
    <row r="23" spans="1:6" s="13" customFormat="1" ht="18.95" customHeight="1" x14ac:dyDescent="0.2">
      <c r="A23" s="14" t="s">
        <v>31</v>
      </c>
      <c r="B23" s="34" t="s">
        <v>13</v>
      </c>
      <c r="C23" s="35" t="s">
        <v>6</v>
      </c>
      <c r="D23" s="22">
        <f>D8+D9</f>
        <v>110000</v>
      </c>
      <c r="E23" s="23">
        <v>3.7499999999999999E-3</v>
      </c>
      <c r="F23" s="19">
        <f>D23*E23</f>
        <v>412.5</v>
      </c>
    </row>
    <row r="24" spans="1:6" s="2" customFormat="1" ht="18.95" customHeight="1" x14ac:dyDescent="0.25">
      <c r="A24" s="50" t="s">
        <v>18</v>
      </c>
      <c r="B24" s="51"/>
      <c r="C24" s="51"/>
      <c r="D24" s="52"/>
      <c r="E24" s="36"/>
      <c r="F24" s="44" t="str">
        <f>IF(E8&gt;0,SUM(F8:F23),"")</f>
        <v/>
      </c>
    </row>
    <row r="25" spans="1:6" s="2" customFormat="1" ht="18.95" customHeight="1" x14ac:dyDescent="0.25">
      <c r="A25" s="50" t="s">
        <v>52</v>
      </c>
      <c r="B25" s="51"/>
      <c r="C25" s="51"/>
      <c r="D25" s="52"/>
      <c r="E25" s="36"/>
      <c r="F25" s="44" t="str">
        <f>IF(E8&gt;0,F24*0.13,"")</f>
        <v/>
      </c>
    </row>
    <row r="26" spans="1:6" s="2" customFormat="1" ht="18.95" customHeight="1" thickBot="1" x14ac:dyDescent="0.3">
      <c r="A26" s="53" t="s">
        <v>19</v>
      </c>
      <c r="B26" s="54"/>
      <c r="C26" s="54"/>
      <c r="D26" s="55"/>
      <c r="E26" s="37"/>
      <c r="F26" s="45" t="str">
        <f>IF(E8&gt;0,SUM(F24:F25),"")</f>
        <v/>
      </c>
    </row>
    <row r="27" spans="1:6" s="1" customFormat="1" ht="9.9499999999999993" customHeight="1" x14ac:dyDescent="0.2"/>
    <row r="28" spans="1:6" s="2" customFormat="1" ht="29.45" customHeight="1" x14ac:dyDescent="0.25">
      <c r="A28" s="58" t="s">
        <v>41</v>
      </c>
      <c r="B28" s="58"/>
      <c r="C28" s="58"/>
      <c r="D28" s="58"/>
      <c r="E28" s="58"/>
      <c r="F28" s="58"/>
    </row>
    <row r="29" spans="1:6" s="2" customFormat="1" ht="8.25" customHeight="1" x14ac:dyDescent="0.25"/>
    <row r="30" spans="1:6" s="2" customFormat="1" ht="30" customHeight="1" x14ac:dyDescent="0.25">
      <c r="A30" s="58" t="s">
        <v>37</v>
      </c>
      <c r="B30" s="58"/>
      <c r="C30" s="58"/>
      <c r="D30" s="58"/>
      <c r="E30" s="58"/>
      <c r="F30" s="58"/>
    </row>
    <row r="31" spans="1:6" s="2" customFormat="1" ht="8.25" customHeight="1" x14ac:dyDescent="0.25"/>
    <row r="32" spans="1:6" s="2" customFormat="1" ht="30" customHeight="1" x14ac:dyDescent="0.25">
      <c r="A32" s="49" t="s">
        <v>38</v>
      </c>
      <c r="B32" s="49"/>
      <c r="C32" s="49"/>
      <c r="D32" s="49"/>
      <c r="E32" s="49"/>
      <c r="F32" s="49"/>
    </row>
    <row r="33" spans="1:6" s="2" customFormat="1" ht="8.25" customHeight="1" x14ac:dyDescent="0.25">
      <c r="A33" s="3"/>
      <c r="B33" s="3"/>
      <c r="C33" s="3"/>
      <c r="D33" s="3"/>
      <c r="E33" s="3"/>
      <c r="F33" s="3"/>
    </row>
    <row r="34" spans="1:6" s="2" customFormat="1" ht="18.95" customHeight="1" x14ac:dyDescent="0.25">
      <c r="A34" s="49" t="s">
        <v>39</v>
      </c>
      <c r="B34" s="49"/>
      <c r="C34" s="49"/>
      <c r="D34" s="49"/>
      <c r="E34" s="49"/>
      <c r="F34" s="49"/>
    </row>
    <row r="35" spans="1:6" s="2" customFormat="1" ht="8.25" customHeight="1" x14ac:dyDescent="0.25">
      <c r="A35" s="3"/>
      <c r="B35" s="3"/>
      <c r="C35" s="3"/>
      <c r="D35" s="3"/>
      <c r="E35" s="3"/>
      <c r="F35" s="3"/>
    </row>
    <row r="36" spans="1:6" s="2" customFormat="1" ht="30" customHeight="1" x14ac:dyDescent="0.25">
      <c r="A36" s="49" t="s">
        <v>45</v>
      </c>
      <c r="B36" s="49"/>
      <c r="C36" s="49"/>
      <c r="D36" s="49"/>
      <c r="E36" s="49"/>
      <c r="F36" s="49"/>
    </row>
    <row r="37" spans="1:6" s="2" customFormat="1" ht="8.25" customHeight="1" x14ac:dyDescent="0.25">
      <c r="A37" s="3"/>
      <c r="B37" s="3"/>
      <c r="C37" s="3"/>
      <c r="D37" s="3"/>
      <c r="E37" s="3"/>
      <c r="F37" s="3"/>
    </row>
    <row r="38" spans="1:6" s="2" customFormat="1" ht="30" customHeight="1" x14ac:dyDescent="0.25">
      <c r="A38" s="49" t="s">
        <v>46</v>
      </c>
      <c r="B38" s="49"/>
      <c r="C38" s="49"/>
      <c r="D38" s="49"/>
      <c r="E38" s="49"/>
      <c r="F38" s="49"/>
    </row>
    <row r="39" spans="1:6" s="2" customFormat="1" ht="8.25" customHeight="1" x14ac:dyDescent="0.25">
      <c r="A39" s="3"/>
      <c r="B39" s="3"/>
      <c r="C39" s="3"/>
      <c r="D39" s="3"/>
      <c r="E39" s="3"/>
      <c r="F39" s="3"/>
    </row>
    <row r="40" spans="1:6" s="2" customFormat="1" ht="30" customHeight="1" x14ac:dyDescent="0.25">
      <c r="A40" s="49" t="s">
        <v>50</v>
      </c>
      <c r="B40" s="49"/>
      <c r="C40" s="49"/>
      <c r="D40" s="49"/>
      <c r="E40" s="49"/>
      <c r="F40" s="49"/>
    </row>
    <row r="41" spans="1:6" s="2" customFormat="1" ht="8.25" customHeight="1" x14ac:dyDescent="0.25">
      <c r="A41" s="3"/>
      <c r="B41" s="3"/>
      <c r="C41" s="3"/>
      <c r="D41" s="3"/>
      <c r="E41" s="3"/>
      <c r="F41" s="3"/>
    </row>
    <row r="42" spans="1:6" s="2" customFormat="1" ht="30" customHeight="1" x14ac:dyDescent="0.25">
      <c r="A42" s="49" t="s">
        <v>40</v>
      </c>
      <c r="B42" s="49"/>
      <c r="C42" s="49"/>
      <c r="D42" s="49"/>
      <c r="E42" s="49"/>
      <c r="F42" s="49"/>
    </row>
    <row r="43" spans="1:6" s="2" customFormat="1" ht="15" x14ac:dyDescent="0.25"/>
    <row r="44" spans="1:6" s="2" customFormat="1" ht="15" x14ac:dyDescent="0.25"/>
    <row r="45" spans="1:6" s="2" customFormat="1" ht="15" x14ac:dyDescent="0.25"/>
    <row r="46" spans="1:6" s="2" customFormat="1" ht="15" x14ac:dyDescent="0.25">
      <c r="B46" s="60" t="s">
        <v>47</v>
      </c>
      <c r="C46" s="59"/>
      <c r="D46" s="59"/>
      <c r="E46" s="59"/>
      <c r="F46" s="59"/>
    </row>
    <row r="47" spans="1:6" s="2" customFormat="1" ht="15" x14ac:dyDescent="0.25"/>
    <row r="48" spans="1:6" s="2" customFormat="1" ht="15" x14ac:dyDescent="0.25">
      <c r="B48" s="60" t="s">
        <v>48</v>
      </c>
      <c r="C48" s="59"/>
      <c r="D48" s="59"/>
      <c r="E48" s="59"/>
      <c r="F48" s="59"/>
    </row>
    <row r="49" spans="2:6" s="2" customFormat="1" ht="15" x14ac:dyDescent="0.25"/>
    <row r="50" spans="2:6" s="2" customFormat="1" ht="15" x14ac:dyDescent="0.25">
      <c r="B50" s="60" t="s">
        <v>49</v>
      </c>
      <c r="C50" s="59"/>
      <c r="D50" s="59"/>
      <c r="E50" s="59"/>
      <c r="F50" s="59"/>
    </row>
  </sheetData>
  <sheetProtection algorithmName="SHA-512" hashValue="IEUaeXX6mraqXLhfpw4CwiGvA5itYoJkKCdeFYzQM6N4SEtFWZ2rAkS6LlJlrEQw1Ng7b9+cpYAnbBvVfFcMxA==" saltValue="4IZdeHkg/ibD0/9CaHFMQQ==" spinCount="100000" sheet="1" objects="1" scenarios="1"/>
  <mergeCells count="16">
    <mergeCell ref="C46:F46"/>
    <mergeCell ref="C50:F50"/>
    <mergeCell ref="C48:F48"/>
    <mergeCell ref="A2:F2"/>
    <mergeCell ref="A3:F3"/>
    <mergeCell ref="A30:F30"/>
    <mergeCell ref="A28:F28"/>
    <mergeCell ref="A32:F32"/>
    <mergeCell ref="A34:F34"/>
    <mergeCell ref="A38:F38"/>
    <mergeCell ref="A40:F40"/>
    <mergeCell ref="A42:F42"/>
    <mergeCell ref="A24:D24"/>
    <mergeCell ref="A25:D25"/>
    <mergeCell ref="A26:D26"/>
    <mergeCell ref="A36:F36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trokovnik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2018-11-27T10:52:18Z</dcterms:created>
  <dcterms:modified xsi:type="dcterms:W3CDTF">2018-11-27T10:55:31Z</dcterms:modified>
</cp:coreProperties>
</file>