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 defaultThemeVersion="124226"/>
  <xr:revisionPtr revIDLastSave="0" documentId="13_ncr:1_{5310B025-080C-4611-BEF4-0918B917AAAA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6" i="1"/>
  <c r="F15" i="1" l="1"/>
  <c r="F8" i="1"/>
  <c r="F11" i="1" l="1"/>
  <c r="F20" i="1"/>
  <c r="F22" i="1"/>
  <c r="F21" i="1"/>
  <c r="F19" i="1"/>
  <c r="F18" i="1"/>
  <c r="F12" i="1" l="1"/>
  <c r="F10" i="1"/>
  <c r="F7" i="1" l="1"/>
  <c r="F17" i="1"/>
  <c r="F6" i="1" l="1"/>
  <c r="F23" i="1" s="1"/>
  <c r="F24" i="1" l="1"/>
  <c r="F25" i="1" l="1"/>
</calcChain>
</file>

<file path=xl/sharedStrings.xml><?xml version="1.0" encoding="utf-8"?>
<sst xmlns="http://schemas.openxmlformats.org/spreadsheetml/2006/main" count="71" uniqueCount="59">
  <si>
    <t>Jednica mjere</t>
  </si>
  <si>
    <t>R.B.</t>
  </si>
  <si>
    <t>Opis</t>
  </si>
  <si>
    <t>(A)</t>
  </si>
  <si>
    <t>(B)</t>
  </si>
  <si>
    <t>(A) * (B)</t>
  </si>
  <si>
    <t>Količina</t>
  </si>
  <si>
    <t>Sve cijene u troškovniku treba navesti bez PDV-a i s uključenim svim popustima.</t>
  </si>
  <si>
    <t>kom.</t>
  </si>
  <si>
    <t>2</t>
  </si>
  <si>
    <t>Serverska oprema</t>
  </si>
  <si>
    <t>1</t>
  </si>
  <si>
    <t>1.1</t>
  </si>
  <si>
    <t>2.2</t>
  </si>
  <si>
    <t>1.2</t>
  </si>
  <si>
    <t>2.1</t>
  </si>
  <si>
    <t>3</t>
  </si>
  <si>
    <t>Korisnička oprema</t>
  </si>
  <si>
    <t>3.1</t>
  </si>
  <si>
    <t>3.2</t>
  </si>
  <si>
    <t>Ubuntu Pro Desktop + Support 1 Year Subscription</t>
  </si>
  <si>
    <t>NoMachine Workstation Standard single subscription 1 Year</t>
  </si>
  <si>
    <t>Softverske licence i pretplate</t>
  </si>
  <si>
    <t>Jedinična cijena
bez PDV-a
(EUR)</t>
  </si>
  <si>
    <t>Cijena
bez PDV-a
(EUR)</t>
  </si>
  <si>
    <t>2.3</t>
  </si>
  <si>
    <t>1.3</t>
  </si>
  <si>
    <t>Instaliranje i konfiguriranje virtualizacijske okoline VMware</t>
  </si>
  <si>
    <t>MS Windows Server 2025 Standard per Core license</t>
  </si>
  <si>
    <t>MS Windows Server 2025 Device CAL</t>
  </si>
  <si>
    <t>čd</t>
  </si>
  <si>
    <t>3.3</t>
  </si>
  <si>
    <t>3.4</t>
  </si>
  <si>
    <t>3.5</t>
  </si>
  <si>
    <t>3.6</t>
  </si>
  <si>
    <t>3.7</t>
  </si>
  <si>
    <t>3.8</t>
  </si>
  <si>
    <t>Napomena: Licence za Microsoft proizvode su bez SA a isporučuju se kroz program CSP.</t>
  </si>
  <si>
    <t>MS Windows 11 Enterprise LTSC 2024 Upgrade</t>
  </si>
  <si>
    <t>MS Office LTSC Standard 2024</t>
  </si>
  <si>
    <t>Uređaj za pohranu podataka</t>
  </si>
  <si>
    <t>Podrška Naručitelju pri korištenju virtualizacijske okoline VMware</t>
  </si>
  <si>
    <t>sati</t>
  </si>
  <si>
    <t>3.9</t>
  </si>
  <si>
    <t>Virtualizacijski server za REMIT mrežu: Dell PowerEdge R450</t>
  </si>
  <si>
    <t>Desktop PC Dell OptiPlex Micro Form Factor</t>
  </si>
  <si>
    <t>Monitor Dell 32 Curved 4K UHD</t>
  </si>
  <si>
    <t>Mrežni pisač Canon i-SENSYS LBP633Cdw</t>
  </si>
  <si>
    <t>VMware ESXi vSphere Standard core licenses</t>
  </si>
  <si>
    <t>U</t>
  </si>
  <si>
    <t>(mjesto i datum)</t>
  </si>
  <si>
    <t>(ime i prezime ovlaštene osobe)</t>
  </si>
  <si>
    <t>(potpis)</t>
  </si>
  <si>
    <t>M.P.</t>
  </si>
  <si>
    <r>
      <t>Ukupna cijena ponude</t>
    </r>
    <r>
      <rPr>
        <b/>
        <sz val="10"/>
        <color rgb="FFFF0000"/>
        <rFont val="Calibri"/>
        <family val="2"/>
        <charset val="238"/>
      </rPr>
      <t xml:space="preserve"> </t>
    </r>
    <r>
      <rPr>
        <b/>
        <sz val="10"/>
        <color theme="1"/>
        <rFont val="Calibri"/>
        <family val="2"/>
        <charset val="238"/>
      </rPr>
      <t>bez PDV-a (EUR)</t>
    </r>
  </si>
  <si>
    <t>Iznos PDV-a (25%) (EUR)</t>
  </si>
  <si>
    <t>Ukupna cijena ponude s PDV-om (EUR)</t>
  </si>
  <si>
    <t>Prilog 2 - TROŠKOVNIK</t>
  </si>
  <si>
    <t>Serverski mrežni ormar (19 inch) s priborom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</si>
</sst>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5" fillId="0" borderId="0" xfId="0" applyFont="1" applyAlignment="1">
      <alignment vertical="top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vertical="top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65" fontId="3" fillId="0" borderId="0" xfId="1" applyNumberFormat="1" applyFont="1" applyBorder="1" applyAlignment="1">
      <alignment horizontal="right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righ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tabSelected="1" workbookViewId="0"/>
  </sheetViews>
  <sheetFormatPr defaultColWidth="9.140625" defaultRowHeight="15" x14ac:dyDescent="0.25"/>
  <cols>
    <col min="1" max="1" width="6.140625" style="3" customWidth="1"/>
    <col min="2" max="2" width="45.7109375" style="4" customWidth="1"/>
    <col min="3" max="3" width="6.7109375" style="4" bestFit="1" customWidth="1"/>
    <col min="4" max="4" width="7.5703125" style="4" bestFit="1" customWidth="1"/>
    <col min="5" max="5" width="11.7109375" style="7" customWidth="1"/>
    <col min="6" max="6" width="11.7109375" style="4" customWidth="1"/>
    <col min="7" max="16384" width="9.140625" style="4"/>
  </cols>
  <sheetData>
    <row r="1" spans="1:6" ht="15.75" x14ac:dyDescent="0.25">
      <c r="A1" s="15" t="s">
        <v>57</v>
      </c>
      <c r="B1" s="13"/>
      <c r="C1" s="13"/>
      <c r="D1" s="13"/>
      <c r="E1" s="13"/>
      <c r="F1" s="13"/>
    </row>
    <row r="2" spans="1:6" s="5" customFormat="1" ht="30" customHeight="1" x14ac:dyDescent="0.25">
      <c r="A2" s="29" t="s">
        <v>7</v>
      </c>
      <c r="B2" s="29"/>
      <c r="C2" s="29"/>
      <c r="D2" s="29"/>
      <c r="E2" s="29"/>
      <c r="F2" s="29"/>
    </row>
    <row r="3" spans="1:6" s="5" customFormat="1" ht="51" x14ac:dyDescent="0.25">
      <c r="A3" s="1" t="s">
        <v>1</v>
      </c>
      <c r="B3" s="2" t="s">
        <v>2</v>
      </c>
      <c r="C3" s="2" t="s">
        <v>0</v>
      </c>
      <c r="D3" s="2" t="s">
        <v>6</v>
      </c>
      <c r="E3" s="6" t="s">
        <v>23</v>
      </c>
      <c r="F3" s="2" t="s">
        <v>24</v>
      </c>
    </row>
    <row r="4" spans="1:6" s="5" customFormat="1" ht="12.75" x14ac:dyDescent="0.25">
      <c r="A4" s="1"/>
      <c r="B4" s="2"/>
      <c r="C4" s="2"/>
      <c r="D4" s="2" t="s">
        <v>3</v>
      </c>
      <c r="E4" s="6" t="s">
        <v>4</v>
      </c>
      <c r="F4" s="2" t="s">
        <v>5</v>
      </c>
    </row>
    <row r="5" spans="1:6" s="5" customFormat="1" ht="19.899999999999999" customHeight="1" x14ac:dyDescent="0.25">
      <c r="A5" s="14" t="s">
        <v>11</v>
      </c>
      <c r="B5" s="31" t="s">
        <v>10</v>
      </c>
      <c r="C5" s="32"/>
      <c r="D5" s="32"/>
      <c r="E5" s="32"/>
      <c r="F5" s="33"/>
    </row>
    <row r="6" spans="1:6" s="5" customFormat="1" ht="25.5" x14ac:dyDescent="0.25">
      <c r="A6" s="16" t="s">
        <v>12</v>
      </c>
      <c r="B6" s="11" t="s">
        <v>44</v>
      </c>
      <c r="C6" s="8" t="s">
        <v>8</v>
      </c>
      <c r="D6" s="8">
        <v>1</v>
      </c>
      <c r="E6" s="9"/>
      <c r="F6" s="10">
        <f>D6*E6</f>
        <v>0</v>
      </c>
    </row>
    <row r="7" spans="1:6" s="5" customFormat="1" ht="20.100000000000001" customHeight="1" x14ac:dyDescent="0.25">
      <c r="A7" s="16" t="s">
        <v>14</v>
      </c>
      <c r="B7" s="11" t="s">
        <v>40</v>
      </c>
      <c r="C7" s="8" t="s">
        <v>8</v>
      </c>
      <c r="D7" s="8">
        <v>1</v>
      </c>
      <c r="E7" s="9"/>
      <c r="F7" s="10">
        <f>D7*E7</f>
        <v>0</v>
      </c>
    </row>
    <row r="8" spans="1:6" s="5" customFormat="1" ht="19.899999999999999" customHeight="1" x14ac:dyDescent="0.25">
      <c r="A8" s="16" t="s">
        <v>26</v>
      </c>
      <c r="B8" s="11" t="s">
        <v>58</v>
      </c>
      <c r="C8" s="8" t="s">
        <v>8</v>
      </c>
      <c r="D8" s="8">
        <v>1</v>
      </c>
      <c r="E8" s="9"/>
      <c r="F8" s="10">
        <f>D8*E8</f>
        <v>0</v>
      </c>
    </row>
    <row r="9" spans="1:6" s="5" customFormat="1" ht="19.899999999999999" customHeight="1" x14ac:dyDescent="0.25">
      <c r="A9" s="14" t="s">
        <v>9</v>
      </c>
      <c r="B9" s="31" t="s">
        <v>17</v>
      </c>
      <c r="C9" s="32"/>
      <c r="D9" s="32"/>
      <c r="E9" s="32"/>
      <c r="F9" s="33"/>
    </row>
    <row r="10" spans="1:6" s="5" customFormat="1" ht="12.75" x14ac:dyDescent="0.25">
      <c r="A10" s="16" t="s">
        <v>15</v>
      </c>
      <c r="B10" s="11" t="s">
        <v>45</v>
      </c>
      <c r="C10" s="8" t="s">
        <v>8</v>
      </c>
      <c r="D10" s="8">
        <v>2</v>
      </c>
      <c r="E10" s="9"/>
      <c r="F10" s="10">
        <f t="shared" ref="F10:F12" si="0">D10*E10</f>
        <v>0</v>
      </c>
    </row>
    <row r="11" spans="1:6" s="5" customFormat="1" ht="19.899999999999999" customHeight="1" x14ac:dyDescent="0.25">
      <c r="A11" s="16" t="s">
        <v>13</v>
      </c>
      <c r="B11" s="11" t="s">
        <v>46</v>
      </c>
      <c r="C11" s="8" t="s">
        <v>8</v>
      </c>
      <c r="D11" s="8">
        <v>2</v>
      </c>
      <c r="E11" s="9"/>
      <c r="F11" s="10">
        <f t="shared" si="0"/>
        <v>0</v>
      </c>
    </row>
    <row r="12" spans="1:6" s="5" customFormat="1" ht="12.75" x14ac:dyDescent="0.25">
      <c r="A12" s="16" t="s">
        <v>25</v>
      </c>
      <c r="B12" s="11" t="s">
        <v>47</v>
      </c>
      <c r="C12" s="8" t="s">
        <v>8</v>
      </c>
      <c r="D12" s="8">
        <v>1</v>
      </c>
      <c r="E12" s="9"/>
      <c r="F12" s="10">
        <f t="shared" si="0"/>
        <v>0</v>
      </c>
    </row>
    <row r="13" spans="1:6" s="5" customFormat="1" ht="19.899999999999999" customHeight="1" x14ac:dyDescent="0.25">
      <c r="A13" s="14" t="s">
        <v>16</v>
      </c>
      <c r="B13" s="31" t="s">
        <v>22</v>
      </c>
      <c r="C13" s="32"/>
      <c r="D13" s="32"/>
      <c r="E13" s="32"/>
      <c r="F13" s="33"/>
    </row>
    <row r="14" spans="1:6" s="39" customFormat="1" ht="19.899999999999999" customHeight="1" x14ac:dyDescent="0.25">
      <c r="A14" s="34" t="s">
        <v>18</v>
      </c>
      <c r="B14" s="35" t="s">
        <v>48</v>
      </c>
      <c r="C14" s="36" t="s">
        <v>8</v>
      </c>
      <c r="D14" s="36">
        <v>32</v>
      </c>
      <c r="E14" s="37"/>
      <c r="F14" s="38">
        <f>D14*E14</f>
        <v>0</v>
      </c>
    </row>
    <row r="15" spans="1:6" s="5" customFormat="1" ht="25.5" x14ac:dyDescent="0.25">
      <c r="A15" s="16" t="s">
        <v>19</v>
      </c>
      <c r="B15" s="11" t="s">
        <v>27</v>
      </c>
      <c r="C15" s="8" t="s">
        <v>30</v>
      </c>
      <c r="D15" s="8">
        <v>3</v>
      </c>
      <c r="E15" s="9"/>
      <c r="F15" s="10">
        <f>D15*E15</f>
        <v>0</v>
      </c>
    </row>
    <row r="16" spans="1:6" s="5" customFormat="1" ht="25.5" x14ac:dyDescent="0.25">
      <c r="A16" s="16" t="s">
        <v>31</v>
      </c>
      <c r="B16" s="11" t="s">
        <v>41</v>
      </c>
      <c r="C16" s="8" t="s">
        <v>42</v>
      </c>
      <c r="D16" s="8">
        <v>5</v>
      </c>
      <c r="E16" s="9"/>
      <c r="F16" s="10">
        <f>D16*E16</f>
        <v>0</v>
      </c>
    </row>
    <row r="17" spans="1:6" s="5" customFormat="1" ht="19.899999999999999" customHeight="1" x14ac:dyDescent="0.25">
      <c r="A17" s="16" t="s">
        <v>32</v>
      </c>
      <c r="B17" s="11" t="s">
        <v>28</v>
      </c>
      <c r="C17" s="8" t="s">
        <v>8</v>
      </c>
      <c r="D17" s="8">
        <v>24</v>
      </c>
      <c r="E17" s="9"/>
      <c r="F17" s="10">
        <f t="shared" ref="F17:F22" si="1">D17*E17</f>
        <v>0</v>
      </c>
    </row>
    <row r="18" spans="1:6" s="5" customFormat="1" ht="19.899999999999999" customHeight="1" x14ac:dyDescent="0.25">
      <c r="A18" s="16" t="s">
        <v>33</v>
      </c>
      <c r="B18" s="11" t="s">
        <v>29</v>
      </c>
      <c r="C18" s="8" t="s">
        <v>8</v>
      </c>
      <c r="D18" s="8">
        <v>2</v>
      </c>
      <c r="E18" s="9"/>
      <c r="F18" s="10">
        <f t="shared" si="1"/>
        <v>0</v>
      </c>
    </row>
    <row r="19" spans="1:6" s="5" customFormat="1" ht="19.899999999999999" customHeight="1" x14ac:dyDescent="0.25">
      <c r="A19" s="16" t="s">
        <v>34</v>
      </c>
      <c r="B19" s="11" t="s">
        <v>38</v>
      </c>
      <c r="C19" s="8" t="s">
        <v>8</v>
      </c>
      <c r="D19" s="8">
        <v>2</v>
      </c>
      <c r="E19" s="9"/>
      <c r="F19" s="10">
        <f t="shared" si="1"/>
        <v>0</v>
      </c>
    </row>
    <row r="20" spans="1:6" s="5" customFormat="1" ht="19.899999999999999" customHeight="1" x14ac:dyDescent="0.25">
      <c r="A20" s="16" t="s">
        <v>35</v>
      </c>
      <c r="B20" s="11" t="s">
        <v>39</v>
      </c>
      <c r="C20" s="8" t="s">
        <v>8</v>
      </c>
      <c r="D20" s="8">
        <v>2</v>
      </c>
      <c r="E20" s="9"/>
      <c r="F20" s="10">
        <f t="shared" si="1"/>
        <v>0</v>
      </c>
    </row>
    <row r="21" spans="1:6" s="5" customFormat="1" ht="19.899999999999999" customHeight="1" x14ac:dyDescent="0.25">
      <c r="A21" s="16" t="s">
        <v>36</v>
      </c>
      <c r="B21" s="11" t="s">
        <v>20</v>
      </c>
      <c r="C21" s="8" t="s">
        <v>8</v>
      </c>
      <c r="D21" s="8">
        <v>1</v>
      </c>
      <c r="E21" s="9"/>
      <c r="F21" s="10">
        <f t="shared" si="1"/>
        <v>0</v>
      </c>
    </row>
    <row r="22" spans="1:6" s="5" customFormat="1" ht="25.5" x14ac:dyDescent="0.25">
      <c r="A22" s="16" t="s">
        <v>43</v>
      </c>
      <c r="B22" s="11" t="s">
        <v>21</v>
      </c>
      <c r="C22" s="8" t="s">
        <v>8</v>
      </c>
      <c r="D22" s="8">
        <v>1</v>
      </c>
      <c r="E22" s="9"/>
      <c r="F22" s="10">
        <f t="shared" si="1"/>
        <v>0</v>
      </c>
    </row>
    <row r="23" spans="1:6" s="5" customFormat="1" ht="19.899999999999999" customHeight="1" x14ac:dyDescent="0.25">
      <c r="A23" s="30" t="s">
        <v>54</v>
      </c>
      <c r="B23" s="30"/>
      <c r="C23" s="30"/>
      <c r="D23" s="30"/>
      <c r="E23" s="30"/>
      <c r="F23" s="12">
        <f>SUM(F6:F22)</f>
        <v>0</v>
      </c>
    </row>
    <row r="24" spans="1:6" s="5" customFormat="1" ht="19.899999999999999" customHeight="1" x14ac:dyDescent="0.25">
      <c r="A24" s="30" t="s">
        <v>55</v>
      </c>
      <c r="B24" s="30"/>
      <c r="C24" s="30"/>
      <c r="D24" s="30"/>
      <c r="E24" s="30"/>
      <c r="F24" s="12">
        <f>F23*0.25</f>
        <v>0</v>
      </c>
    </row>
    <row r="25" spans="1:6" s="5" customFormat="1" ht="19.899999999999999" customHeight="1" x14ac:dyDescent="0.25">
      <c r="A25" s="30" t="s">
        <v>56</v>
      </c>
      <c r="B25" s="30"/>
      <c r="C25" s="30"/>
      <c r="D25" s="30"/>
      <c r="E25" s="30"/>
      <c r="F25" s="12">
        <f>SUM(F23:F24)</f>
        <v>0</v>
      </c>
    </row>
    <row r="26" spans="1:6" s="5" customFormat="1" ht="12.75" x14ac:dyDescent="0.25">
      <c r="A26" s="17"/>
      <c r="B26" s="17"/>
      <c r="C26" s="17"/>
      <c r="D26" s="17"/>
      <c r="E26" s="17"/>
      <c r="F26" s="18"/>
    </row>
    <row r="27" spans="1:6" s="5" customFormat="1" ht="14.45" customHeight="1" x14ac:dyDescent="0.25">
      <c r="A27" s="28" t="s">
        <v>37</v>
      </c>
      <c r="B27" s="28"/>
      <c r="C27" s="28"/>
      <c r="D27" s="28"/>
      <c r="E27" s="28"/>
      <c r="F27" s="28"/>
    </row>
    <row r="29" spans="1:6" s="21" customFormat="1" ht="39.950000000000003" customHeight="1" x14ac:dyDescent="0.2">
      <c r="A29" s="19" t="s">
        <v>49</v>
      </c>
      <c r="B29" s="20"/>
      <c r="D29" s="24"/>
      <c r="E29" s="24"/>
      <c r="F29" s="24"/>
    </row>
    <row r="30" spans="1:6" s="5" customFormat="1" ht="15" customHeight="1" x14ac:dyDescent="0.25">
      <c r="A30" s="22"/>
      <c r="B30" s="23" t="s">
        <v>50</v>
      </c>
      <c r="D30" s="25" t="s">
        <v>51</v>
      </c>
      <c r="E30" s="25"/>
      <c r="F30" s="25"/>
    </row>
    <row r="31" spans="1:6" s="5" customFormat="1" ht="12.75" x14ac:dyDescent="0.25">
      <c r="A31" s="22"/>
    </row>
    <row r="32" spans="1:6" s="5" customFormat="1" ht="39.950000000000003" customHeight="1" x14ac:dyDescent="0.25">
      <c r="A32" s="22"/>
      <c r="D32" s="26"/>
      <c r="E32" s="26"/>
      <c r="F32" s="26"/>
    </row>
    <row r="33" spans="1:6" s="5" customFormat="1" ht="12.75" x14ac:dyDescent="0.25">
      <c r="A33" s="22"/>
      <c r="D33" s="25" t="s">
        <v>52</v>
      </c>
      <c r="E33" s="25"/>
      <c r="F33" s="25"/>
    </row>
    <row r="34" spans="1:6" s="5" customFormat="1" ht="12.75" x14ac:dyDescent="0.25">
      <c r="A34" s="22"/>
    </row>
    <row r="35" spans="1:6" s="5" customFormat="1" ht="12.75" x14ac:dyDescent="0.25">
      <c r="A35" s="22"/>
    </row>
    <row r="36" spans="1:6" s="5" customFormat="1" ht="12.75" x14ac:dyDescent="0.25">
      <c r="A36" s="22"/>
      <c r="D36" s="27" t="s">
        <v>53</v>
      </c>
      <c r="E36" s="27"/>
      <c r="F36" s="27"/>
    </row>
  </sheetData>
  <mergeCells count="13">
    <mergeCell ref="A27:F27"/>
    <mergeCell ref="A2:F2"/>
    <mergeCell ref="A25:E25"/>
    <mergeCell ref="A24:E24"/>
    <mergeCell ref="A23:E23"/>
    <mergeCell ref="B5:F5"/>
    <mergeCell ref="B9:F9"/>
    <mergeCell ref="B13:F13"/>
    <mergeCell ref="D29:F29"/>
    <mergeCell ref="D30:F30"/>
    <mergeCell ref="D32:F32"/>
    <mergeCell ref="D33:F33"/>
    <mergeCell ref="D36:F36"/>
  </mergeCells>
  <pageMargins left="0.59055118110236227" right="0.59055118110236227" top="0.78740157480314965" bottom="0.78740157480314965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EA455521B50743B4943933ABE5A21C" ma:contentTypeVersion="4" ma:contentTypeDescription="Stvaranje novog dokumenta." ma:contentTypeScope="" ma:versionID="ca1706b162e74364f9725b57c23be63b">
  <xsd:schema xmlns:xsd="http://www.w3.org/2001/XMLSchema" xmlns:xs="http://www.w3.org/2001/XMLSchema" xmlns:p="http://schemas.microsoft.com/office/2006/metadata/properties" xmlns:ns2="6146af7f-0084-4d73-ba03-3592ba94085f" xmlns:ns3="8a82bc6d-1008-4ef1-b78b-852bf17b66d3" targetNamespace="http://schemas.microsoft.com/office/2006/metadata/properties" ma:root="true" ma:fieldsID="46c63005ed43945bcfc0c63393e5b5df" ns2:_="" ns3:_="">
    <xsd:import namespace="6146af7f-0084-4d73-ba03-3592ba94085f"/>
    <xsd:import namespace="8a82bc6d-1008-4ef1-b78b-852bf17b66d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2bc6d-1008-4ef1-b78b-852bf17b6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146af7f-0084-4d73-ba03-3592ba94085f">WAVD2PKNWJCJ-1329676827-4161</_dlc_DocId>
    <_dlc_DocIdUrl xmlns="6146af7f-0084-4d73-ba03-3592ba94085f">
      <Url>https://infohera.sharepoint.com/sites/EGOPSTORAGEPROD1/_layouts/15/DocIdRedir.aspx?ID=WAVD2PKNWJCJ-1329676827-4161</Url>
      <Description>WAVD2PKNWJCJ-1329676827-4161</Description>
    </_dlc_DocIdUrl>
  </documentManagement>
</p:properties>
</file>

<file path=customXml/itemProps1.xml><?xml version="1.0" encoding="utf-8"?>
<ds:datastoreItem xmlns:ds="http://schemas.openxmlformats.org/officeDocument/2006/customXml" ds:itemID="{7CA53C7C-ACD7-469C-B7DF-0CBBCC629F22}"/>
</file>

<file path=customXml/itemProps2.xml><?xml version="1.0" encoding="utf-8"?>
<ds:datastoreItem xmlns:ds="http://schemas.openxmlformats.org/officeDocument/2006/customXml" ds:itemID="{8885B1C5-9031-4155-8220-35FCE52726E6}"/>
</file>

<file path=customXml/itemProps3.xml><?xml version="1.0" encoding="utf-8"?>
<ds:datastoreItem xmlns:ds="http://schemas.openxmlformats.org/officeDocument/2006/customXml" ds:itemID="{070A45FF-572B-4B0B-B989-2A4748E4895A}"/>
</file>

<file path=customXml/itemProps4.xml><?xml version="1.0" encoding="utf-8"?>
<ds:datastoreItem xmlns:ds="http://schemas.openxmlformats.org/officeDocument/2006/customXml" ds:itemID="{AF48191D-665E-47EC-90E6-87E3F9C5C0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2021-12-10T10:59:18Z</dcterms:created>
  <dcterms:modified xsi:type="dcterms:W3CDTF">2024-11-28T12:09:55Z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0x01010078EA455521B50743B4943933ABE5A21C</vt:lpwstr>
  </property>
  <property fmtid="{D5CDD505-2E9C-101B-9397-08002B2CF9AE}" pid="3" name="_dlc_DocIdItemGuid">
    <vt:lpwstr>e7d41461-9858-4b55-b9b3-09ecbfb45ab3</vt:lpwstr>
  </property>
</Properties>
</file>