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vred.local\Users\SZP\OEP\Računovodstveno razdvajanje 2023\prilozi_zaključano\"/>
    </mc:Choice>
  </mc:AlternateContent>
  <xr:revisionPtr revIDLastSave="0" documentId="13_ncr:1_{66C4E8F8-F399-40C8-A181-936186F75D30}" xr6:coauthVersionLast="47" xr6:coauthVersionMax="47" xr10:uidLastSave="{00000000-0000-0000-0000-000000000000}"/>
  <workbookProtection workbookAlgorithmName="SHA-512" workbookHashValue="NiV95GGSv52oWOJVfQa7SWNg/ArBj+MhKHwvbX7kU/Y+reCKO8yeQqo8+jz27bnOEw+sAl3Dd12/MK0ZX01gSQ==" workbookSaltValue="R2kE1u8t3scLoByuhWZZcg==" workbookSpinCount="100000" lockStructure="1"/>
  <bookViews>
    <workbookView xWindow="1170" yWindow="0" windowWidth="21690" windowHeight="17400" xr2:uid="{00000000-000D-0000-FFFF-FFFF00000000}"/>
  </bookViews>
  <sheets>
    <sheet name="Opći podaci" sheetId="8" r:id="rId1"/>
    <sheet name="Prilog 3_1" sheetId="2" r:id="rId2"/>
    <sheet name="Prilog 3_2" sheetId="5" r:id="rId3"/>
    <sheet name="Prilog 3_3" sheetId="6" r:id="rId4"/>
    <sheet name="Prilog 3_4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3" i="7" l="1"/>
  <c r="A3" i="6"/>
  <c r="A3" i="5"/>
  <c r="D6" i="7"/>
  <c r="C6" i="7"/>
  <c r="D6" i="6"/>
  <c r="C6" i="6"/>
  <c r="D6" i="5"/>
  <c r="C6" i="5"/>
  <c r="D6" i="2"/>
  <c r="C6" i="2"/>
  <c r="A2" i="2" l="1"/>
  <c r="A2" i="7" l="1"/>
  <c r="A2" i="6"/>
  <c r="A2" i="5"/>
  <c r="D35" i="2"/>
  <c r="C35" i="2"/>
  <c r="D26" i="2"/>
  <c r="C26" i="2"/>
  <c r="D17" i="7" l="1"/>
  <c r="D13" i="7" s="1"/>
  <c r="C17" i="7"/>
  <c r="C13" i="7" s="1"/>
  <c r="C23" i="7" l="1"/>
  <c r="D26" i="7"/>
  <c r="C26" i="7"/>
  <c r="D23" i="7"/>
  <c r="D10" i="7"/>
  <c r="C10" i="7"/>
  <c r="D7" i="7"/>
  <c r="C7" i="7"/>
  <c r="C8" i="2" l="1"/>
  <c r="C7" i="5" l="1"/>
  <c r="D7" i="5"/>
  <c r="C14" i="2" l="1"/>
  <c r="C7" i="2" s="1"/>
  <c r="C34" i="7" s="1"/>
  <c r="A1" i="2" l="1"/>
  <c r="A1" i="7" l="1"/>
  <c r="A1" i="5"/>
  <c r="A1" i="6"/>
  <c r="D42" i="2"/>
  <c r="D22" i="2" s="1"/>
  <c r="C42" i="2"/>
  <c r="C22" i="2" s="1"/>
  <c r="D10" i="6" l="1"/>
  <c r="C10" i="6"/>
  <c r="D7" i="6"/>
  <c r="D20" i="2" s="1"/>
  <c r="D35" i="7" s="1"/>
  <c r="C7" i="6"/>
  <c r="C20" i="2" s="1"/>
  <c r="C35" i="7" s="1"/>
  <c r="C36" i="7" s="1"/>
  <c r="D14" i="2" l="1"/>
  <c r="D8" i="2"/>
  <c r="D7" i="2" s="1"/>
  <c r="D34" i="7" s="1"/>
  <c r="D36" i="7" s="1"/>
</calcChain>
</file>

<file path=xl/sharedStrings.xml><?xml version="1.0" encoding="utf-8"?>
<sst xmlns="http://schemas.openxmlformats.org/spreadsheetml/2006/main" count="110" uniqueCount="98">
  <si>
    <t>I.</t>
  </si>
  <si>
    <t>POSLOVNI PRIHODI</t>
  </si>
  <si>
    <t>1.1.</t>
  </si>
  <si>
    <t>1.2.</t>
  </si>
  <si>
    <t>1.3.</t>
  </si>
  <si>
    <t>1.</t>
  </si>
  <si>
    <t>2.</t>
  </si>
  <si>
    <t>II.</t>
  </si>
  <si>
    <t>POSLOVNI RASHODI</t>
  </si>
  <si>
    <t>Materijalni troškovi</t>
  </si>
  <si>
    <t>2.1.</t>
  </si>
  <si>
    <t>2.2.</t>
  </si>
  <si>
    <t>2.3.</t>
  </si>
  <si>
    <t>2.4.</t>
  </si>
  <si>
    <t>3.</t>
  </si>
  <si>
    <t>4.</t>
  </si>
  <si>
    <t>Amortizacija</t>
  </si>
  <si>
    <t>a) nematerijalne imovine</t>
  </si>
  <si>
    <t>b) materijalne imovine</t>
  </si>
  <si>
    <t>5.</t>
  </si>
  <si>
    <t>6.</t>
  </si>
  <si>
    <t>7.</t>
  </si>
  <si>
    <t>8.</t>
  </si>
  <si>
    <t>III.</t>
  </si>
  <si>
    <t>IV.</t>
  </si>
  <si>
    <t>VII.</t>
  </si>
  <si>
    <t>VIII.</t>
  </si>
  <si>
    <t>Ostali vanjski troškovi (specificirati)</t>
  </si>
  <si>
    <t>Ostali troškovi (specificirati)</t>
  </si>
  <si>
    <t>Ostali poslovni prihodi (specificirati)</t>
  </si>
  <si>
    <t>Rezerviranja (specificirati)</t>
  </si>
  <si>
    <t>Naziv pozicije</t>
  </si>
  <si>
    <t>Prihodi od nestandardnih usluga</t>
  </si>
  <si>
    <t>Ostali poslovni rashodi (specificirati)</t>
  </si>
  <si>
    <t>(naziv energetskog subjekta)</t>
  </si>
  <si>
    <t>(adresa)</t>
  </si>
  <si>
    <t>(OIB)</t>
  </si>
  <si>
    <t>(broj telefona)</t>
  </si>
  <si>
    <t>(adresa e-pošte)</t>
  </si>
  <si>
    <t>(mjesto i datum)</t>
  </si>
  <si>
    <t>Troškovi osoblja</t>
  </si>
  <si>
    <t xml:space="preserve">Doprinosi na plaće                   </t>
  </si>
  <si>
    <t>Broj radnika zaposlenih u energetskoj djelatnosti (stanje na dan 31.12.)</t>
  </si>
  <si>
    <t>3.1.</t>
  </si>
  <si>
    <t>3.2.</t>
  </si>
  <si>
    <t>3.3.</t>
  </si>
  <si>
    <t>UKUPNI RASHODI</t>
  </si>
  <si>
    <t>UKUPNI PRIHODI</t>
  </si>
  <si>
    <t>DOBIT PRIJE OPOREZIVANJA</t>
  </si>
  <si>
    <t xml:space="preserve">1. </t>
  </si>
  <si>
    <t>Promjene vrijednosti zaliha proizvodnje u tijeku i gotovih proizvoda</t>
  </si>
  <si>
    <t>FINANCIJSKI PRIHODI  (specificirati)</t>
  </si>
  <si>
    <t>FINANCIJSKI RASHODI  (specificirati)</t>
  </si>
  <si>
    <t>V.</t>
  </si>
  <si>
    <t>UDIO U DOBITI OD DRUŠTAVA POVEZANIH SUDJELUJUĆIM INTERESOM</t>
  </si>
  <si>
    <t>VI.</t>
  </si>
  <si>
    <t>UDIO U DOBITI OD  ZAJEDNIČKIH POTHVATA</t>
  </si>
  <si>
    <t>UDIO U GUBITKU OD DRUŠTAVA POVEZANIH SUDJELUJUĆIM INTERESOM</t>
  </si>
  <si>
    <t>UDIO U GUBITKU OD ZAJEDNIČKIH POTHVATA</t>
  </si>
  <si>
    <t>Neto plaće i nadnice</t>
  </si>
  <si>
    <t>1.4.</t>
  </si>
  <si>
    <t>1.5.</t>
  </si>
  <si>
    <t>Prihodi od priključaka</t>
  </si>
  <si>
    <t>Prihodi od ostale regulirane imovine primljene bez naknade</t>
  </si>
  <si>
    <t>Prihodi od uravnoteženja gubitaka</t>
  </si>
  <si>
    <t>Troškovi materijala za održavanje energetskih objekata</t>
  </si>
  <si>
    <t>Troškovi materijala za održavanje ostale imovine</t>
  </si>
  <si>
    <t>Utrošena energija</t>
  </si>
  <si>
    <t>Ostalo (specificirati)</t>
  </si>
  <si>
    <t>2.5.</t>
  </si>
  <si>
    <t>Usluge održavanja energetskih objekata</t>
  </si>
  <si>
    <t>2.6.</t>
  </si>
  <si>
    <t>Usluge održavanja ostale imovine</t>
  </si>
  <si>
    <t>2.7.</t>
  </si>
  <si>
    <t>2.8.</t>
  </si>
  <si>
    <t>2.9.</t>
  </si>
  <si>
    <t>2.10.</t>
  </si>
  <si>
    <t>Troškovi koncesija</t>
  </si>
  <si>
    <t>Troškovi najamnine nekretnina (specificirati)</t>
  </si>
  <si>
    <t>Troškovi poreza i doprinosa iz plaće</t>
  </si>
  <si>
    <t xml:space="preserve"> Vrijednosna usklađenja (specificirati)</t>
  </si>
  <si>
    <t>8.1.</t>
  </si>
  <si>
    <t>Troškovi gubitaka na mreži distribucije</t>
  </si>
  <si>
    <t>8.2.</t>
  </si>
  <si>
    <t>Troškovi električne energije uravnoteženja</t>
  </si>
  <si>
    <t>8.3.</t>
  </si>
  <si>
    <t>Naknada za nepostignutu razinu zajamčenog standarda kvalitete usluga određenih "Uvjetima kvalitete opskrbe električnom energijom"</t>
  </si>
  <si>
    <t>8.4.</t>
  </si>
  <si>
    <t>Prihodi od distribucije električne energije</t>
  </si>
  <si>
    <t xml:space="preserve">Troškovi zajedničkih funkcija </t>
  </si>
  <si>
    <t xml:space="preserve">BILJEŠKE UZ RAČUN DOBITI I GUBITKA ZA  </t>
  </si>
  <si>
    <t>Prihodi od distribucije električne energije ostvareni primjenom tarifnih stavki</t>
  </si>
  <si>
    <t>(ime i prezime odgovorne osobe)</t>
  </si>
  <si>
    <t>(ime i prezime osobe za kontakt)</t>
  </si>
  <si>
    <t>(potpis odgovorne osobe)</t>
  </si>
  <si>
    <t>ZA ENERGETSKI SUBJEKT:
OPERATOR DISTRIBUCIJSKOG SUSTAVA ELEKTRIČNE ENERGIJE</t>
  </si>
  <si>
    <t>____</t>
  </si>
  <si>
    <t xml:space="preserve"> - u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</si>
</sst>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&quot;. GODINU&quot;"/>
    <numFmt numFmtId="165" formatCode="00000000000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 wrapText="1"/>
    </xf>
    <xf numFmtId="49" fontId="3" fillId="2" borderId="8" xfId="0" applyNumberFormat="1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0" fontId="5" fillId="4" borderId="19" xfId="0" applyFont="1" applyFill="1" applyBorder="1" applyAlignment="1">
      <alignment vertical="center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49" fontId="3" fillId="2" borderId="25" xfId="0" applyNumberFormat="1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5" borderId="9" xfId="0" applyNumberFormat="1" applyFont="1" applyFill="1" applyBorder="1" applyAlignment="1" applyProtection="1">
      <alignment horizontal="left" vertical="center" wrapText="1"/>
      <protection locked="0"/>
    </xf>
    <xf numFmtId="0" fontId="3" fillId="5" borderId="9" xfId="0" applyFont="1" applyFill="1" applyBorder="1" applyAlignment="1" applyProtection="1">
      <alignment horizontal="left" vertical="center" wrapText="1"/>
      <protection locked="0"/>
    </xf>
    <xf numFmtId="49" fontId="3" fillId="2" borderId="11" xfId="0" applyNumberFormat="1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" fontId="3" fillId="2" borderId="10" xfId="0" applyNumberFormat="1" applyFont="1" applyFill="1" applyBorder="1" applyAlignment="1">
      <alignment horizontal="right" vertical="center"/>
    </xf>
    <xf numFmtId="4" fontId="3" fillId="2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 applyProtection="1">
      <alignment horizontal="right" vertical="center" wrapText="1"/>
      <protection locked="0"/>
    </xf>
    <xf numFmtId="4" fontId="2" fillId="0" borderId="9" xfId="0" applyNumberFormat="1" applyFont="1" applyBorder="1" applyAlignment="1" applyProtection="1">
      <alignment horizontal="right" vertical="center"/>
      <protection locked="0"/>
    </xf>
    <xf numFmtId="4" fontId="2" fillId="2" borderId="9" xfId="0" applyNumberFormat="1" applyFont="1" applyFill="1" applyBorder="1" applyAlignment="1">
      <alignment horizontal="right" vertical="center"/>
    </xf>
    <xf numFmtId="4" fontId="2" fillId="5" borderId="9" xfId="0" applyNumberFormat="1" applyFont="1" applyFill="1" applyBorder="1" applyAlignment="1" applyProtection="1">
      <alignment horizontal="right" vertical="center"/>
      <protection locked="0"/>
    </xf>
    <xf numFmtId="4" fontId="2" fillId="0" borderId="11" xfId="0" applyNumberFormat="1" applyFont="1" applyBorder="1" applyAlignment="1" applyProtection="1">
      <alignment horizontal="right" vertical="center"/>
      <protection locked="0"/>
    </xf>
    <xf numFmtId="4" fontId="3" fillId="2" borderId="8" xfId="0" applyNumberFormat="1" applyFont="1" applyFill="1" applyBorder="1" applyAlignment="1">
      <alignment horizontal="right" vertical="center"/>
    </xf>
    <xf numFmtId="4" fontId="2" fillId="0" borderId="15" xfId="0" applyNumberFormat="1" applyFont="1" applyBorder="1" applyAlignment="1" applyProtection="1">
      <alignment horizontal="right" vertical="center" wrapText="1"/>
      <protection locked="0"/>
    </xf>
    <xf numFmtId="4" fontId="2" fillId="0" borderId="10" xfId="0" applyNumberFormat="1" applyFont="1" applyBorder="1" applyAlignment="1" applyProtection="1">
      <alignment horizontal="right" vertical="center" wrapText="1"/>
      <protection locked="0"/>
    </xf>
    <xf numFmtId="4" fontId="2" fillId="0" borderId="12" xfId="0" applyNumberFormat="1" applyFont="1" applyBorder="1" applyAlignment="1" applyProtection="1">
      <alignment horizontal="right" vertical="center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4" fontId="3" fillId="2" borderId="25" xfId="0" applyNumberFormat="1" applyFont="1" applyFill="1" applyBorder="1" applyAlignment="1">
      <alignment horizontal="right" vertical="center"/>
    </xf>
    <xf numFmtId="4" fontId="3" fillId="5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Alignment="1">
      <alignment vertical="center"/>
    </xf>
    <xf numFmtId="4" fontId="2" fillId="4" borderId="17" xfId="0" applyNumberFormat="1" applyFont="1" applyFill="1" applyBorder="1" applyAlignment="1">
      <alignment horizontal="right" vertical="center"/>
    </xf>
    <xf numFmtId="4" fontId="2" fillId="4" borderId="23" xfId="0" applyNumberFormat="1" applyFont="1" applyFill="1" applyBorder="1" applyAlignment="1">
      <alignment horizontal="right" vertical="center"/>
    </xf>
    <xf numFmtId="4" fontId="2" fillId="4" borderId="8" xfId="0" applyNumberFormat="1" applyFont="1" applyFill="1" applyBorder="1" applyAlignment="1">
      <alignment horizontal="right" vertical="center"/>
    </xf>
    <xf numFmtId="4" fontId="2" fillId="4" borderId="24" xfId="0" applyNumberFormat="1" applyFont="1" applyFill="1" applyBorder="1" applyAlignment="1">
      <alignment horizontal="right" vertical="center"/>
    </xf>
    <xf numFmtId="4" fontId="2" fillId="4" borderId="20" xfId="0" applyNumberFormat="1" applyFont="1" applyFill="1" applyBorder="1" applyAlignment="1">
      <alignment horizontal="right" vertical="center"/>
    </xf>
    <xf numFmtId="4" fontId="2" fillId="4" borderId="2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 applyProtection="1">
      <alignment horizontal="left"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</cellXfs>
  <cellStyles count="1"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8"/>
  <sheetViews>
    <sheetView tabSelected="1" zoomScaleNormal="100" workbookViewId="0">
      <selection activeCell="G2" sqref="G2:H2"/>
    </sheetView>
  </sheetViews>
  <sheetFormatPr defaultColWidth="9.140625" defaultRowHeight="15.75" x14ac:dyDescent="0.25"/>
  <cols>
    <col min="1" max="9" width="9.28515625" style="1" customWidth="1"/>
    <col min="10" max="16384" width="9.140625" style="1"/>
  </cols>
  <sheetData>
    <row r="2" spans="1:9" x14ac:dyDescent="0.25">
      <c r="A2" s="78" t="s">
        <v>90</v>
      </c>
      <c r="B2" s="78"/>
      <c r="C2" s="78"/>
      <c r="D2" s="78"/>
      <c r="E2" s="78"/>
      <c r="F2" s="78"/>
      <c r="G2" s="79" t="s">
        <v>96</v>
      </c>
      <c r="H2" s="79"/>
      <c r="I2" s="26"/>
    </row>
    <row r="3" spans="1:9" ht="47.25" customHeight="1" x14ac:dyDescent="0.25">
      <c r="A3" s="77" t="s">
        <v>95</v>
      </c>
      <c r="B3" s="77"/>
      <c r="C3" s="77"/>
      <c r="D3" s="77"/>
      <c r="E3" s="77"/>
      <c r="F3" s="77"/>
      <c r="G3" s="77"/>
      <c r="H3" s="77"/>
      <c r="I3" s="77"/>
    </row>
    <row r="4" spans="1:9" ht="15" customHeight="1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ht="15" customHeight="1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ht="45" customHeight="1" x14ac:dyDescent="0.25">
      <c r="B6" s="71"/>
      <c r="C6" s="71"/>
      <c r="D6" s="71"/>
      <c r="E6" s="71"/>
      <c r="F6" s="71"/>
      <c r="G6" s="71"/>
      <c r="H6" s="71"/>
    </row>
    <row r="7" spans="1:9" ht="15.75" customHeight="1" x14ac:dyDescent="0.25">
      <c r="B7" s="70" t="s">
        <v>34</v>
      </c>
      <c r="C7" s="70"/>
      <c r="D7" s="70"/>
      <c r="E7" s="70"/>
      <c r="F7" s="70"/>
      <c r="G7" s="70"/>
      <c r="H7" s="70"/>
    </row>
    <row r="8" spans="1:9" x14ac:dyDescent="0.25">
      <c r="B8" s="46"/>
      <c r="C8" s="46"/>
      <c r="D8" s="46"/>
      <c r="E8" s="46"/>
      <c r="F8" s="46"/>
      <c r="G8" s="46"/>
      <c r="H8" s="46"/>
    </row>
    <row r="10" spans="1:9" ht="30" customHeight="1" x14ac:dyDescent="0.25">
      <c r="B10" s="71"/>
      <c r="C10" s="71"/>
      <c r="D10" s="71"/>
      <c r="E10" s="71"/>
      <c r="F10" s="71"/>
      <c r="G10" s="71"/>
      <c r="H10" s="71"/>
    </row>
    <row r="11" spans="1:9" x14ac:dyDescent="0.25">
      <c r="B11" s="70" t="s">
        <v>35</v>
      </c>
      <c r="C11" s="70"/>
      <c r="D11" s="70"/>
      <c r="E11" s="70"/>
      <c r="F11" s="70"/>
      <c r="G11" s="70"/>
      <c r="H11" s="70"/>
    </row>
    <row r="12" spans="1:9" x14ac:dyDescent="0.25">
      <c r="B12" s="46"/>
      <c r="C12" s="46"/>
      <c r="D12" s="46"/>
      <c r="E12" s="46"/>
      <c r="F12" s="46"/>
      <c r="G12" s="46"/>
      <c r="H12" s="46"/>
    </row>
    <row r="14" spans="1:9" x14ac:dyDescent="0.25">
      <c r="B14" s="75"/>
      <c r="C14" s="75"/>
      <c r="D14" s="75"/>
      <c r="E14" s="75"/>
      <c r="F14" s="75"/>
      <c r="G14" s="75"/>
      <c r="H14" s="75"/>
    </row>
    <row r="15" spans="1:9" x14ac:dyDescent="0.25">
      <c r="B15" s="70" t="s">
        <v>36</v>
      </c>
      <c r="C15" s="70"/>
      <c r="D15" s="70"/>
      <c r="E15" s="70"/>
      <c r="F15" s="70"/>
      <c r="G15" s="70"/>
      <c r="H15" s="70"/>
    </row>
    <row r="16" spans="1:9" x14ac:dyDescent="0.25">
      <c r="B16" s="46"/>
      <c r="C16" s="46"/>
      <c r="D16" s="46"/>
      <c r="E16" s="46"/>
      <c r="F16" s="46"/>
      <c r="G16" s="46"/>
      <c r="H16" s="46"/>
    </row>
    <row r="17" spans="2:8" x14ac:dyDescent="0.25">
      <c r="B17" s="46"/>
      <c r="C17" s="46"/>
      <c r="D17" s="46"/>
      <c r="E17" s="46"/>
      <c r="F17" s="46"/>
      <c r="G17" s="46"/>
      <c r="H17" s="46"/>
    </row>
    <row r="18" spans="2:8" x14ac:dyDescent="0.25">
      <c r="B18" s="71"/>
      <c r="C18" s="71"/>
      <c r="D18" s="71"/>
      <c r="E18" s="71"/>
      <c r="F18" s="71"/>
      <c r="G18" s="71"/>
      <c r="H18" s="71"/>
    </row>
    <row r="19" spans="2:8" x14ac:dyDescent="0.25">
      <c r="B19" s="70" t="s">
        <v>92</v>
      </c>
      <c r="C19" s="70"/>
      <c r="D19" s="70"/>
      <c r="E19" s="70"/>
      <c r="F19" s="70"/>
      <c r="G19" s="70"/>
      <c r="H19" s="70"/>
    </row>
    <row r="20" spans="2:8" x14ac:dyDescent="0.25">
      <c r="B20" s="46"/>
      <c r="C20" s="46"/>
      <c r="D20" s="46"/>
      <c r="E20" s="46"/>
      <c r="F20" s="46"/>
      <c r="G20" s="46"/>
      <c r="H20" s="46"/>
    </row>
    <row r="22" spans="2:8" x14ac:dyDescent="0.25">
      <c r="B22" s="71"/>
      <c r="C22" s="71"/>
      <c r="D22" s="71"/>
      <c r="E22" s="71"/>
      <c r="F22" s="71"/>
      <c r="G22" s="71"/>
      <c r="H22" s="71"/>
    </row>
    <row r="23" spans="2:8" x14ac:dyDescent="0.25">
      <c r="B23" s="70" t="s">
        <v>93</v>
      </c>
      <c r="C23" s="70"/>
      <c r="D23" s="70"/>
      <c r="E23" s="70"/>
      <c r="F23" s="70"/>
      <c r="G23" s="70"/>
      <c r="H23" s="70"/>
    </row>
    <row r="24" spans="2:8" x14ac:dyDescent="0.25">
      <c r="B24" s="46"/>
      <c r="C24" s="46"/>
      <c r="D24" s="46"/>
      <c r="E24" s="46"/>
      <c r="F24" s="46"/>
      <c r="G24" s="46"/>
      <c r="H24" s="46"/>
    </row>
    <row r="26" spans="2:8" x14ac:dyDescent="0.25">
      <c r="B26" s="71"/>
      <c r="C26" s="71"/>
      <c r="D26" s="71"/>
      <c r="E26" s="71"/>
      <c r="F26" s="71"/>
      <c r="G26" s="71"/>
      <c r="H26" s="71"/>
    </row>
    <row r="27" spans="2:8" x14ac:dyDescent="0.25">
      <c r="B27" s="70" t="s">
        <v>37</v>
      </c>
      <c r="C27" s="70"/>
      <c r="D27" s="70"/>
      <c r="E27" s="70"/>
      <c r="F27" s="70"/>
      <c r="G27" s="70"/>
      <c r="H27" s="70"/>
    </row>
    <row r="28" spans="2:8" x14ac:dyDescent="0.25">
      <c r="B28" s="46"/>
      <c r="C28" s="46"/>
      <c r="D28" s="46"/>
      <c r="E28" s="46"/>
      <c r="F28" s="46"/>
      <c r="G28" s="46"/>
      <c r="H28" s="46"/>
    </row>
    <row r="30" spans="2:8" x14ac:dyDescent="0.25">
      <c r="B30" s="73"/>
      <c r="C30" s="73"/>
      <c r="D30" s="73"/>
      <c r="E30" s="73"/>
      <c r="F30" s="73"/>
      <c r="G30" s="73"/>
      <c r="H30" s="73"/>
    </row>
    <row r="31" spans="2:8" x14ac:dyDescent="0.25">
      <c r="B31" s="70" t="s">
        <v>38</v>
      </c>
      <c r="C31" s="70"/>
      <c r="D31" s="70"/>
      <c r="E31" s="70"/>
      <c r="F31" s="70"/>
      <c r="G31" s="70"/>
      <c r="H31" s="70"/>
    </row>
    <row r="35" spans="1:9" ht="30" customHeight="1" x14ac:dyDescent="0.25">
      <c r="A35" s="73"/>
      <c r="B35" s="73"/>
      <c r="C35" s="73"/>
      <c r="F35" s="74"/>
      <c r="G35" s="74"/>
      <c r="H35" s="74"/>
      <c r="I35" s="74"/>
    </row>
    <row r="36" spans="1:9" x14ac:dyDescent="0.25">
      <c r="A36" s="76" t="s">
        <v>39</v>
      </c>
      <c r="B36" s="76"/>
      <c r="C36" s="76"/>
      <c r="F36" s="76" t="s">
        <v>94</v>
      </c>
      <c r="G36" s="76"/>
      <c r="H36" s="76"/>
      <c r="I36" s="76"/>
    </row>
    <row r="38" spans="1:9" s="2" customFormat="1" ht="30" customHeight="1" x14ac:dyDescent="0.25">
      <c r="A38" s="72"/>
      <c r="B38" s="72"/>
      <c r="C38" s="72"/>
      <c r="D38" s="72"/>
      <c r="E38" s="72"/>
      <c r="F38" s="72"/>
      <c r="G38" s="72"/>
      <c r="H38" s="72"/>
      <c r="I38" s="72"/>
    </row>
  </sheetData>
  <sheetProtection algorithmName="SHA-512" hashValue="DLzX15hLPbsmLLMSiWmg0xNqrQFdDbLmouspDV1aPo8Viu8UbhECdCpE2cdkqQyQHtfD+OK+tvHSXtbQuQqy5w==" saltValue="y3s9wpF262DDuEbm1HCazw==" spinCount="100000" sheet="1" objects="1" scenarios="1"/>
  <mergeCells count="22">
    <mergeCell ref="B18:H18"/>
    <mergeCell ref="A3:I3"/>
    <mergeCell ref="B6:H6"/>
    <mergeCell ref="B7:H7"/>
    <mergeCell ref="A2:F2"/>
    <mergeCell ref="G2:H2"/>
    <mergeCell ref="B19:H19"/>
    <mergeCell ref="B22:H22"/>
    <mergeCell ref="A38:I38"/>
    <mergeCell ref="B10:H10"/>
    <mergeCell ref="B30:H30"/>
    <mergeCell ref="A35:C35"/>
    <mergeCell ref="F35:I35"/>
    <mergeCell ref="B14:H14"/>
    <mergeCell ref="B23:H23"/>
    <mergeCell ref="B11:H11"/>
    <mergeCell ref="B15:H15"/>
    <mergeCell ref="B27:H27"/>
    <mergeCell ref="B31:H31"/>
    <mergeCell ref="A36:C36"/>
    <mergeCell ref="F36:I36"/>
    <mergeCell ref="B26:H26"/>
  </mergeCells>
  <conditionalFormatting sqref="A1:I1048576">
    <cfRule type="expression" priority="1" stopIfTrue="1">
      <formula>IF($A$1="",TRUE,FALSE)</formula>
    </cfRule>
    <cfRule type="expression" dxfId="4" priority="2">
      <formula>CELL("Protect", INDIRECT(ADDRESS(ROW(),COLUMN())))=0</formula>
    </cfRule>
  </conditionalFormatting>
  <dataValidations count="2">
    <dataValidation operator="greaterThanOrEqual" allowBlank="1" showInputMessage="1" showErrorMessage="1" prompt="upišite godinu bez točke" sqref="G2" xr:uid="{00000000-0002-0000-0000-000000000000}"/>
    <dataValidation type="whole" allowBlank="1" showInputMessage="1" showErrorMessage="1" error="OIB mora imati 11 brojki" sqref="B14:H14" xr:uid="{00000000-0002-0000-0000-000001000000}">
      <formula1>0</formula1>
      <formula2>99999999999</formula2>
    </dataValidation>
  </dataValidations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&amp;RPRILOG 3b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8"/>
  <sheetViews>
    <sheetView showRuler="0" zoomScaleNormal="100" zoomScalePageLayoutView="166" workbookViewId="0">
      <selection sqref="A1:D1"/>
    </sheetView>
  </sheetViews>
  <sheetFormatPr defaultColWidth="9.140625" defaultRowHeight="15.75" x14ac:dyDescent="0.25"/>
  <cols>
    <col min="1" max="1" width="5.7109375" style="17" customWidth="1"/>
    <col min="2" max="2" width="52.42578125" style="1" customWidth="1"/>
    <col min="3" max="4" width="20.7109375" style="6" customWidth="1"/>
    <col min="5" max="16384" width="9.140625" style="1"/>
  </cols>
  <sheetData>
    <row r="1" spans="1:4" x14ac:dyDescent="0.25">
      <c r="A1" s="82" t="str">
        <f>CONCATENATE("BILJEŠKE UZ RAČUN DOBITI I GUBITKA ZA ",'Opći podaci'!$G$2,". GODINU")</f>
        <v>BILJEŠKE UZ RAČUN DOBITI I GUBITKA ZA ____. GODINU</v>
      </c>
      <c r="B1" s="82"/>
      <c r="C1" s="82"/>
      <c r="D1" s="82"/>
    </row>
    <row r="2" spans="1:4" s="2" customFormat="1" ht="47.25" customHeight="1" x14ac:dyDescent="0.25">
      <c r="A2" s="77" t="str">
        <f>+'Opći podaci'!A3</f>
        <v>ZA ENERGETSKI SUBJEKT:
OPERATOR DISTRIBUCIJSKOG SUSTAVA ELEKTRIČNE ENERGIJE</v>
      </c>
      <c r="B2" s="77"/>
      <c r="C2" s="77"/>
      <c r="D2" s="77"/>
    </row>
    <row r="3" spans="1:4" s="2" customFormat="1" ht="50.1" customHeight="1" x14ac:dyDescent="0.25">
      <c r="A3" s="83" t="str">
        <f>IF('Opći podaci'!B6="","",'Opći podaci'!B6)</f>
        <v/>
      </c>
      <c r="B3" s="84"/>
      <c r="C3" s="25"/>
      <c r="D3" s="25"/>
    </row>
    <row r="5" spans="1:4" s="4" customFormat="1" ht="12.75" x14ac:dyDescent="0.25">
      <c r="A5" s="14"/>
      <c r="B5" s="80" t="s">
        <v>31</v>
      </c>
      <c r="C5" s="11" t="s">
        <v>97</v>
      </c>
      <c r="D5" s="11" t="s">
        <v>97</v>
      </c>
    </row>
    <row r="6" spans="1:4" s="4" customFormat="1" ht="12.75" x14ac:dyDescent="0.25">
      <c r="A6" s="15"/>
      <c r="B6" s="81"/>
      <c r="C6" s="12" t="str">
        <f>IF('Opći podaci'!$G$2="____","Prethodna godina",'Opći podaci'!$G$2-1)</f>
        <v>Prethodna godina</v>
      </c>
      <c r="D6" s="13" t="str">
        <f>IF('Opći podaci'!$G$2="____","Tekuća godina",'Opći podaci'!$G$2)</f>
        <v>Tekuća godina</v>
      </c>
    </row>
    <row r="7" spans="1:4" s="3" customFormat="1" x14ac:dyDescent="0.25">
      <c r="A7" s="27" t="s">
        <v>0</v>
      </c>
      <c r="B7" s="28" t="s">
        <v>1</v>
      </c>
      <c r="C7" s="47">
        <f>SUM(C8,C14)</f>
        <v>0</v>
      </c>
      <c r="D7" s="47">
        <f>SUM(D8,D14)</f>
        <v>0</v>
      </c>
    </row>
    <row r="8" spans="1:4" s="3" customFormat="1" x14ac:dyDescent="0.25">
      <c r="A8" s="29" t="s">
        <v>5</v>
      </c>
      <c r="B8" s="30" t="s">
        <v>88</v>
      </c>
      <c r="C8" s="48">
        <f>SUM(C9:C13)</f>
        <v>0</v>
      </c>
      <c r="D8" s="48">
        <f>SUM(D9:D13)</f>
        <v>0</v>
      </c>
    </row>
    <row r="9" spans="1:4" ht="25.5" x14ac:dyDescent="0.25">
      <c r="A9" s="31" t="s">
        <v>2</v>
      </c>
      <c r="B9" s="32" t="s">
        <v>91</v>
      </c>
      <c r="C9" s="49"/>
      <c r="D9" s="49"/>
    </row>
    <row r="10" spans="1:4" x14ac:dyDescent="0.25">
      <c r="A10" s="31" t="s">
        <v>3</v>
      </c>
      <c r="B10" s="32" t="s">
        <v>32</v>
      </c>
      <c r="C10" s="49"/>
      <c r="D10" s="49"/>
    </row>
    <row r="11" spans="1:4" x14ac:dyDescent="0.25">
      <c r="A11" s="31" t="s">
        <v>4</v>
      </c>
      <c r="B11" s="32" t="s">
        <v>62</v>
      </c>
      <c r="C11" s="49"/>
      <c r="D11" s="49"/>
    </row>
    <row r="12" spans="1:4" x14ac:dyDescent="0.25">
      <c r="A12" s="31" t="s">
        <v>60</v>
      </c>
      <c r="B12" s="32" t="s">
        <v>63</v>
      </c>
      <c r="C12" s="49"/>
      <c r="D12" s="49"/>
    </row>
    <row r="13" spans="1:4" x14ac:dyDescent="0.25">
      <c r="A13" s="31" t="s">
        <v>61</v>
      </c>
      <c r="B13" s="32" t="s">
        <v>64</v>
      </c>
      <c r="C13" s="49"/>
      <c r="D13" s="49"/>
    </row>
    <row r="14" spans="1:4" s="3" customFormat="1" x14ac:dyDescent="0.25">
      <c r="A14" s="29" t="s">
        <v>6</v>
      </c>
      <c r="B14" s="30" t="s">
        <v>29</v>
      </c>
      <c r="C14" s="48">
        <f>SUM(C15:C19)</f>
        <v>0</v>
      </c>
      <c r="D14" s="48">
        <f>SUM(D15:D19)</f>
        <v>0</v>
      </c>
    </row>
    <row r="15" spans="1:4" x14ac:dyDescent="0.25">
      <c r="A15" s="33"/>
      <c r="B15" s="34"/>
      <c r="C15" s="50"/>
      <c r="D15" s="50"/>
    </row>
    <row r="16" spans="1:4" x14ac:dyDescent="0.25">
      <c r="A16" s="33"/>
      <c r="B16" s="34"/>
      <c r="C16" s="50"/>
      <c r="D16" s="50"/>
    </row>
    <row r="17" spans="1:4" x14ac:dyDescent="0.25">
      <c r="A17" s="33"/>
      <c r="B17" s="34"/>
      <c r="C17" s="50"/>
      <c r="D17" s="50"/>
    </row>
    <row r="18" spans="1:4" x14ac:dyDescent="0.25">
      <c r="A18" s="33"/>
      <c r="B18" s="34"/>
      <c r="C18" s="50"/>
      <c r="D18" s="50"/>
    </row>
    <row r="19" spans="1:4" x14ac:dyDescent="0.25">
      <c r="A19" s="33"/>
      <c r="B19" s="34"/>
      <c r="C19" s="50"/>
      <c r="D19" s="50"/>
    </row>
    <row r="20" spans="1:4" s="3" customFormat="1" x14ac:dyDescent="0.25">
      <c r="A20" s="29" t="s">
        <v>7</v>
      </c>
      <c r="B20" s="30" t="s">
        <v>8</v>
      </c>
      <c r="C20" s="48">
        <f>+C21+C22+'Prilog 3_2'!C7+'Prilog 3_3'!C7+'Prilog 3_3'!C10+'Prilog 3_4'!C7+'Prilog 3_4'!C10+'Prilog 3_4'!C13</f>
        <v>0</v>
      </c>
      <c r="D20" s="48">
        <f>+D21+D22+'Prilog 3_2'!D7+'Prilog 3_3'!D7+'Prilog 3_3'!D10+'Prilog 3_4'!D7+'Prilog 3_4'!D10+'Prilog 3_4'!D13</f>
        <v>0</v>
      </c>
    </row>
    <row r="21" spans="1:4" s="3" customFormat="1" ht="25.5" x14ac:dyDescent="0.25">
      <c r="A21" s="29" t="s">
        <v>49</v>
      </c>
      <c r="B21" s="30" t="s">
        <v>50</v>
      </c>
      <c r="C21" s="50"/>
      <c r="D21" s="50"/>
    </row>
    <row r="22" spans="1:4" s="3" customFormat="1" x14ac:dyDescent="0.25">
      <c r="A22" s="29" t="s">
        <v>6</v>
      </c>
      <c r="B22" s="30" t="s">
        <v>9</v>
      </c>
      <c r="C22" s="48">
        <f>SUM(C23:C26,C32:C35,C41:C42)</f>
        <v>0</v>
      </c>
      <c r="D22" s="48">
        <f>SUM(D23:D26,D32:D35,D41:D42)</f>
        <v>0</v>
      </c>
    </row>
    <row r="23" spans="1:4" x14ac:dyDescent="0.25">
      <c r="A23" s="31" t="s">
        <v>10</v>
      </c>
      <c r="B23" s="32" t="s">
        <v>65</v>
      </c>
      <c r="C23" s="50"/>
      <c r="D23" s="50"/>
    </row>
    <row r="24" spans="1:4" x14ac:dyDescent="0.25">
      <c r="A24" s="31" t="s">
        <v>11</v>
      </c>
      <c r="B24" s="32" t="s">
        <v>66</v>
      </c>
      <c r="C24" s="50"/>
      <c r="D24" s="50"/>
    </row>
    <row r="25" spans="1:4" x14ac:dyDescent="0.25">
      <c r="A25" s="31" t="s">
        <v>12</v>
      </c>
      <c r="B25" s="32" t="s">
        <v>67</v>
      </c>
      <c r="C25" s="50"/>
      <c r="D25" s="50"/>
    </row>
    <row r="26" spans="1:4" x14ac:dyDescent="0.25">
      <c r="A26" s="31" t="s">
        <v>13</v>
      </c>
      <c r="B26" s="32" t="s">
        <v>68</v>
      </c>
      <c r="C26" s="51">
        <f>SUM(C27:C31)</f>
        <v>0</v>
      </c>
      <c r="D26" s="51">
        <f>SUM(D27:D31)</f>
        <v>0</v>
      </c>
    </row>
    <row r="27" spans="1:4" x14ac:dyDescent="0.25">
      <c r="A27" s="33"/>
      <c r="B27" s="34"/>
      <c r="C27" s="52"/>
      <c r="D27" s="52"/>
    </row>
    <row r="28" spans="1:4" x14ac:dyDescent="0.25">
      <c r="A28" s="33"/>
      <c r="B28" s="34"/>
      <c r="C28" s="52"/>
      <c r="D28" s="52"/>
    </row>
    <row r="29" spans="1:4" x14ac:dyDescent="0.25">
      <c r="A29" s="33"/>
      <c r="B29" s="34"/>
      <c r="C29" s="52"/>
      <c r="D29" s="52"/>
    </row>
    <row r="30" spans="1:4" x14ac:dyDescent="0.25">
      <c r="A30" s="33"/>
      <c r="B30" s="34"/>
      <c r="C30" s="50"/>
      <c r="D30" s="50"/>
    </row>
    <row r="31" spans="1:4" x14ac:dyDescent="0.25">
      <c r="A31" s="33"/>
      <c r="B31" s="34"/>
      <c r="C31" s="50"/>
      <c r="D31" s="50"/>
    </row>
    <row r="32" spans="1:4" x14ac:dyDescent="0.25">
      <c r="A32" s="31" t="s">
        <v>69</v>
      </c>
      <c r="B32" s="32" t="s">
        <v>70</v>
      </c>
      <c r="C32" s="50"/>
      <c r="D32" s="50"/>
    </row>
    <row r="33" spans="1:4" x14ac:dyDescent="0.25">
      <c r="A33" s="31" t="s">
        <v>71</v>
      </c>
      <c r="B33" s="32" t="s">
        <v>72</v>
      </c>
      <c r="C33" s="50"/>
      <c r="D33" s="50"/>
    </row>
    <row r="34" spans="1:4" x14ac:dyDescent="0.25">
      <c r="A34" s="31" t="s">
        <v>73</v>
      </c>
      <c r="B34" s="32" t="s">
        <v>89</v>
      </c>
      <c r="C34" s="50"/>
      <c r="D34" s="50"/>
    </row>
    <row r="35" spans="1:4" x14ac:dyDescent="0.25">
      <c r="A35" s="31" t="s">
        <v>74</v>
      </c>
      <c r="B35" s="32" t="s">
        <v>78</v>
      </c>
      <c r="C35" s="51">
        <f>SUM(C36:C40)</f>
        <v>0</v>
      </c>
      <c r="D35" s="51">
        <f>SUM(D36:D40)</f>
        <v>0</v>
      </c>
    </row>
    <row r="36" spans="1:4" x14ac:dyDescent="0.25">
      <c r="A36" s="33"/>
      <c r="B36" s="34"/>
      <c r="C36" s="52"/>
      <c r="D36" s="52"/>
    </row>
    <row r="37" spans="1:4" x14ac:dyDescent="0.25">
      <c r="A37" s="33"/>
      <c r="B37" s="34"/>
      <c r="C37" s="52"/>
      <c r="D37" s="52"/>
    </row>
    <row r="38" spans="1:4" x14ac:dyDescent="0.25">
      <c r="A38" s="33"/>
      <c r="B38" s="34"/>
      <c r="C38" s="52"/>
      <c r="D38" s="52"/>
    </row>
    <row r="39" spans="1:4" x14ac:dyDescent="0.25">
      <c r="A39" s="33"/>
      <c r="B39" s="34"/>
      <c r="C39" s="50"/>
      <c r="D39" s="50"/>
    </row>
    <row r="40" spans="1:4" x14ac:dyDescent="0.25">
      <c r="A40" s="33"/>
      <c r="B40" s="34"/>
      <c r="C40" s="50"/>
      <c r="D40" s="50"/>
    </row>
    <row r="41" spans="1:4" x14ac:dyDescent="0.25">
      <c r="A41" s="31" t="s">
        <v>75</v>
      </c>
      <c r="B41" s="32" t="s">
        <v>77</v>
      </c>
      <c r="C41" s="50"/>
      <c r="D41" s="50"/>
    </row>
    <row r="42" spans="1:4" x14ac:dyDescent="0.25">
      <c r="A42" s="31" t="s">
        <v>76</v>
      </c>
      <c r="B42" s="32" t="s">
        <v>27</v>
      </c>
      <c r="C42" s="51">
        <f>SUM(C43:C47)</f>
        <v>0</v>
      </c>
      <c r="D42" s="51">
        <f>SUM(D43:D47)</f>
        <v>0</v>
      </c>
    </row>
    <row r="43" spans="1:4" x14ac:dyDescent="0.25">
      <c r="A43" s="33"/>
      <c r="B43" s="34"/>
      <c r="C43" s="50"/>
      <c r="D43" s="50"/>
    </row>
    <row r="44" spans="1:4" x14ac:dyDescent="0.25">
      <c r="A44" s="33"/>
      <c r="B44" s="34"/>
      <c r="C44" s="50"/>
      <c r="D44" s="50"/>
    </row>
    <row r="45" spans="1:4" x14ac:dyDescent="0.25">
      <c r="A45" s="33"/>
      <c r="B45" s="34"/>
      <c r="C45" s="50"/>
      <c r="D45" s="50"/>
    </row>
    <row r="46" spans="1:4" x14ac:dyDescent="0.25">
      <c r="A46" s="33"/>
      <c r="B46" s="34"/>
      <c r="C46" s="50"/>
      <c r="D46" s="50"/>
    </row>
    <row r="47" spans="1:4" x14ac:dyDescent="0.25">
      <c r="A47" s="35"/>
      <c r="B47" s="36"/>
      <c r="C47" s="53"/>
      <c r="D47" s="53"/>
    </row>
    <row r="48" spans="1:4" x14ac:dyDescent="0.25">
      <c r="A48" s="16"/>
      <c r="B48" s="4"/>
      <c r="C48" s="5"/>
      <c r="D48" s="5"/>
    </row>
  </sheetData>
  <sheetProtection algorithmName="SHA-512" hashValue="q6RkQdj/1TSpQMsrS93PMJ6XHO+ZKLccouQ/3PM4uUoCZj7fGCGymcxdY+WnuZogv9NAYlZEmSChZ4SJFwF8qA==" saltValue="yNcQDr6ImZRtFtIjzvxeTQ==" spinCount="100000" sheet="1" insertRows="0"/>
  <mergeCells count="4">
    <mergeCell ref="B5:B6"/>
    <mergeCell ref="A2:D2"/>
    <mergeCell ref="A1:D1"/>
    <mergeCell ref="A3:B3"/>
  </mergeCells>
  <conditionalFormatting sqref="A1:D1048576">
    <cfRule type="expression" dxfId="3" priority="2">
      <formula>CELL("Protect", INDIRECT(ADDRESS(ROW(),COLUMN())))=0</formula>
    </cfRule>
  </conditionalFormatting>
  <printOptions horizontalCentered="1"/>
  <pageMargins left="0" right="0" top="0.19685039370078741" bottom="0" header="0.19685039370078741" footer="0"/>
  <pageSetup paperSize="9" fitToHeight="10" orientation="portrait" r:id="rId1"/>
  <headerFooter>
    <oddHeader>&amp;RPRILOG 3b_1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3B86EA41-EA8E-480A-B62E-338E6778C1C9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3"/>
  <sheetViews>
    <sheetView showRuler="0" zoomScaleNormal="100" zoomScalePageLayoutView="166" workbookViewId="0">
      <selection sqref="A1:D1"/>
    </sheetView>
  </sheetViews>
  <sheetFormatPr defaultColWidth="9.140625" defaultRowHeight="15.75" x14ac:dyDescent="0.25"/>
  <cols>
    <col min="1" max="1" width="8.140625" style="1" customWidth="1"/>
    <col min="2" max="2" width="32.140625" style="1" customWidth="1"/>
    <col min="3" max="4" width="20.7109375" style="1" customWidth="1"/>
    <col min="5" max="16384" width="9.140625" style="1"/>
  </cols>
  <sheetData>
    <row r="1" spans="1:4" ht="19.5" customHeight="1" x14ac:dyDescent="0.25">
      <c r="A1" s="82" t="str">
        <f>'Prilog 3_1'!A1</f>
        <v>BILJEŠKE UZ RAČUN DOBITI I GUBITKA ZA ____. GODINU</v>
      </c>
      <c r="B1" s="82"/>
      <c r="C1" s="82"/>
      <c r="D1" s="82"/>
    </row>
    <row r="2" spans="1:4" s="2" customFormat="1" ht="47.25" customHeight="1" x14ac:dyDescent="0.25">
      <c r="A2" s="77" t="str">
        <f>'Prilog 3_1'!A2</f>
        <v>ZA ENERGETSKI SUBJEKT:
OPERATOR DISTRIBUCIJSKOG SUSTAVA ELEKTRIČNE ENERGIJE</v>
      </c>
      <c r="B2" s="77"/>
      <c r="C2" s="77"/>
      <c r="D2" s="77"/>
    </row>
    <row r="3" spans="1:4" s="2" customFormat="1" ht="50.1" customHeight="1" x14ac:dyDescent="0.25">
      <c r="A3" s="83" t="str">
        <f>'Prilog 3_1'!A3</f>
        <v/>
      </c>
      <c r="B3" s="84"/>
      <c r="C3" s="3"/>
      <c r="D3" s="25"/>
    </row>
    <row r="4" spans="1:4" x14ac:dyDescent="0.25">
      <c r="A4" s="7"/>
      <c r="B4" s="7"/>
      <c r="C4" s="7"/>
      <c r="D4" s="7"/>
    </row>
    <row r="5" spans="1:4" x14ac:dyDescent="0.25">
      <c r="A5" s="14"/>
      <c r="B5" s="80" t="s">
        <v>31</v>
      </c>
      <c r="C5" s="11" t="s">
        <v>97</v>
      </c>
      <c r="D5" s="11" t="s">
        <v>97</v>
      </c>
    </row>
    <row r="6" spans="1:4" ht="16.5" customHeight="1" x14ac:dyDescent="0.25">
      <c r="A6" s="15"/>
      <c r="B6" s="81"/>
      <c r="C6" s="12" t="str">
        <f>IF('Opći podaci'!$G$2="____","Prethodna godina",'Opći podaci'!$G$2-1)</f>
        <v>Prethodna godina</v>
      </c>
      <c r="D6" s="13" t="str">
        <f>IF('Opći podaci'!$G$2="____","Tekuća godina",'Opći podaci'!$G$2)</f>
        <v>Tekuća godina</v>
      </c>
    </row>
    <row r="7" spans="1:4" x14ac:dyDescent="0.25">
      <c r="A7" s="20" t="s">
        <v>14</v>
      </c>
      <c r="B7" s="8" t="s">
        <v>40</v>
      </c>
      <c r="C7" s="54">
        <f>SUM(C8:C10)</f>
        <v>0</v>
      </c>
      <c r="D7" s="54">
        <f>SUM(D8:D10)</f>
        <v>0</v>
      </c>
    </row>
    <row r="8" spans="1:4" x14ac:dyDescent="0.25">
      <c r="A8" s="31" t="s">
        <v>43</v>
      </c>
      <c r="B8" s="37" t="s">
        <v>59</v>
      </c>
      <c r="C8" s="55"/>
      <c r="D8" s="56"/>
    </row>
    <row r="9" spans="1:4" x14ac:dyDescent="0.25">
      <c r="A9" s="31" t="s">
        <v>44</v>
      </c>
      <c r="B9" s="32" t="s">
        <v>79</v>
      </c>
      <c r="C9" s="57"/>
      <c r="D9" s="58"/>
    </row>
    <row r="10" spans="1:4" x14ac:dyDescent="0.25">
      <c r="A10" s="31" t="s">
        <v>45</v>
      </c>
      <c r="B10" s="32" t="s">
        <v>41</v>
      </c>
      <c r="C10" s="57"/>
      <c r="D10" s="58"/>
    </row>
    <row r="11" spans="1:4" ht="30.75" customHeight="1" x14ac:dyDescent="0.25">
      <c r="A11" s="85" t="s">
        <v>42</v>
      </c>
      <c r="B11" s="86"/>
      <c r="C11" s="24"/>
      <c r="D11" s="24"/>
    </row>
    <row r="12" spans="1:4" x14ac:dyDescent="0.25">
      <c r="A12" s="4"/>
      <c r="B12" s="4"/>
      <c r="C12" s="4"/>
      <c r="D12" s="4"/>
    </row>
    <row r="13" spans="1:4" x14ac:dyDescent="0.25">
      <c r="A13" s="4"/>
      <c r="B13" s="4"/>
      <c r="C13" s="4"/>
      <c r="D13" s="4"/>
    </row>
  </sheetData>
  <sheetProtection algorithmName="SHA-512" hashValue="ifHCXTt/AdTXarcYQw6K/+9lFq1rv7oFt0yJIMT+1LnsZ2PAdOp2EmRYNp+bh4rsKCjBJS2Ox0RweF+GdheAyw==" saltValue="Iks9h0uKlJgePfwFk3tG5g==" spinCount="100000" sheet="1" objects="1" scenarios="1"/>
  <mergeCells count="5">
    <mergeCell ref="A2:D2"/>
    <mergeCell ref="A1:D1"/>
    <mergeCell ref="B5:B6"/>
    <mergeCell ref="A11:B11"/>
    <mergeCell ref="A3:B3"/>
  </mergeCells>
  <conditionalFormatting sqref="A1:D1048576">
    <cfRule type="expression" dxfId="2" priority="2">
      <formula>CELL("Protect", INDIRECT(ADDRESS(ROW(),COLUMN())))=0</formula>
    </cfRule>
  </conditionalFormatting>
  <printOptions horizontalCentered="1"/>
  <pageMargins left="0.19685039370078741" right="0.19685039370078741" top="0.59055118110236227" bottom="0.59055118110236227" header="0.19685039370078741" footer="0.39370078740157483"/>
  <pageSetup paperSize="9" orientation="portrait" r:id="rId1"/>
  <headerFooter>
    <oddHeader xml:space="preserve">&amp;RPRILOG 3b_2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C5AEEEC4-C7CC-4764-AC48-BA6A14CFCEF1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8"/>
  <sheetViews>
    <sheetView showRuler="0" zoomScaleNormal="100" zoomScalePageLayoutView="166" workbookViewId="0">
      <selection sqref="A1:D1"/>
    </sheetView>
  </sheetViews>
  <sheetFormatPr defaultColWidth="9.140625" defaultRowHeight="15.75" x14ac:dyDescent="0.25"/>
  <cols>
    <col min="1" max="1" width="5.7109375" style="17" customWidth="1"/>
    <col min="2" max="2" width="50.7109375" style="1" customWidth="1"/>
    <col min="3" max="4" width="20.7109375" style="6" customWidth="1"/>
    <col min="5" max="16384" width="9.140625" style="1"/>
  </cols>
  <sheetData>
    <row r="1" spans="1:4" ht="19.5" customHeight="1" x14ac:dyDescent="0.25">
      <c r="A1" s="82" t="str">
        <f>'Prilog 3_1'!A1</f>
        <v>BILJEŠKE UZ RAČUN DOBITI I GUBITKA ZA ____. GODINU</v>
      </c>
      <c r="B1" s="82"/>
      <c r="C1" s="82"/>
      <c r="D1" s="82"/>
    </row>
    <row r="2" spans="1:4" s="2" customFormat="1" ht="47.25" customHeight="1" x14ac:dyDescent="0.25">
      <c r="A2" s="77" t="str">
        <f>'Prilog 3_1'!A2</f>
        <v>ZA ENERGETSKI SUBJEKT:
OPERATOR DISTRIBUCIJSKOG SUSTAVA ELEKTRIČNE ENERGIJE</v>
      </c>
      <c r="B2" s="77"/>
      <c r="C2" s="77"/>
      <c r="D2" s="77"/>
    </row>
    <row r="3" spans="1:4" s="2" customFormat="1" ht="50.1" customHeight="1" x14ac:dyDescent="0.25">
      <c r="A3" s="83" t="str">
        <f>'Prilog 3_1'!A3</f>
        <v/>
      </c>
      <c r="B3" s="84"/>
      <c r="C3" s="3"/>
      <c r="D3" s="25"/>
    </row>
    <row r="4" spans="1:4" x14ac:dyDescent="0.25">
      <c r="A4" s="18"/>
      <c r="B4" s="4"/>
      <c r="D4" s="9"/>
    </row>
    <row r="5" spans="1:4" s="4" customFormat="1" ht="12.75" x14ac:dyDescent="0.25">
      <c r="A5" s="14"/>
      <c r="B5" s="80" t="s">
        <v>31</v>
      </c>
      <c r="C5" s="11" t="s">
        <v>97</v>
      </c>
      <c r="D5" s="11" t="s">
        <v>97</v>
      </c>
    </row>
    <row r="6" spans="1:4" s="4" customFormat="1" ht="12.75" x14ac:dyDescent="0.25">
      <c r="A6" s="15"/>
      <c r="B6" s="81"/>
      <c r="C6" s="12" t="str">
        <f>IF('Opći podaci'!$G$2="____","Prethodna godina",'Opći podaci'!$G$2-1)</f>
        <v>Prethodna godina</v>
      </c>
      <c r="D6" s="13" t="str">
        <f>IF('Opći podaci'!$G$2="____","Tekuća godina",'Opći podaci'!$G$2)</f>
        <v>Tekuća godina</v>
      </c>
    </row>
    <row r="7" spans="1:4" s="3" customFormat="1" x14ac:dyDescent="0.25">
      <c r="A7" s="27" t="s">
        <v>15</v>
      </c>
      <c r="B7" s="28" t="s">
        <v>16</v>
      </c>
      <c r="C7" s="48">
        <f>SUM(C8:C9)</f>
        <v>0</v>
      </c>
      <c r="D7" s="48">
        <f>SUM(D8:D9)</f>
        <v>0</v>
      </c>
    </row>
    <row r="8" spans="1:4" x14ac:dyDescent="0.25">
      <c r="A8" s="31"/>
      <c r="B8" s="32" t="s">
        <v>17</v>
      </c>
      <c r="C8" s="50"/>
      <c r="D8" s="50"/>
    </row>
    <row r="9" spans="1:4" x14ac:dyDescent="0.25">
      <c r="A9" s="31"/>
      <c r="B9" s="32" t="s">
        <v>18</v>
      </c>
      <c r="C9" s="50"/>
      <c r="D9" s="50"/>
    </row>
    <row r="10" spans="1:4" s="3" customFormat="1" x14ac:dyDescent="0.25">
      <c r="A10" s="29" t="s">
        <v>19</v>
      </c>
      <c r="B10" s="30" t="s">
        <v>28</v>
      </c>
      <c r="C10" s="48">
        <f>SUM(C11:C15)</f>
        <v>0</v>
      </c>
      <c r="D10" s="48">
        <f>SUM(D11:D15)</f>
        <v>0</v>
      </c>
    </row>
    <row r="11" spans="1:4" x14ac:dyDescent="0.25">
      <c r="A11" s="33"/>
      <c r="B11" s="34"/>
      <c r="C11" s="50"/>
      <c r="D11" s="50"/>
    </row>
    <row r="12" spans="1:4" x14ac:dyDescent="0.25">
      <c r="A12" s="33"/>
      <c r="B12" s="34"/>
      <c r="C12" s="50"/>
      <c r="D12" s="50"/>
    </row>
    <row r="13" spans="1:4" x14ac:dyDescent="0.25">
      <c r="A13" s="33"/>
      <c r="B13" s="34"/>
      <c r="C13" s="50"/>
      <c r="D13" s="50"/>
    </row>
    <row r="14" spans="1:4" x14ac:dyDescent="0.25">
      <c r="A14" s="33"/>
      <c r="B14" s="34"/>
      <c r="C14" s="50"/>
      <c r="D14" s="50"/>
    </row>
    <row r="15" spans="1:4" x14ac:dyDescent="0.25">
      <c r="A15" s="35"/>
      <c r="B15" s="36"/>
      <c r="C15" s="53"/>
      <c r="D15" s="53"/>
    </row>
    <row r="16" spans="1:4" x14ac:dyDescent="0.25">
      <c r="A16" s="16"/>
      <c r="B16" s="4"/>
      <c r="C16" s="5"/>
      <c r="D16" s="5"/>
    </row>
    <row r="17" spans="1:4" x14ac:dyDescent="0.25">
      <c r="A17" s="19"/>
      <c r="B17" s="10"/>
      <c r="C17" s="10"/>
      <c r="D17" s="10"/>
    </row>
    <row r="18" spans="1:4" x14ac:dyDescent="0.25">
      <c r="A18" s="16"/>
      <c r="B18" s="4"/>
      <c r="C18" s="5"/>
      <c r="D18" s="5"/>
    </row>
  </sheetData>
  <sheetProtection algorithmName="SHA-512" hashValue="12jeyKcITKy+u1v2ZGO12GRSRq4+MqN73/NDYNkaZsDK3o6nRTKBqrBMKDlUx8MWVUH9l0ocYBqe3sfubVf4rA==" saltValue="9boKJqzF6CRQ4ULvhSyv1g==" spinCount="100000" sheet="1" insertRows="0"/>
  <mergeCells count="4">
    <mergeCell ref="A2:D2"/>
    <mergeCell ref="B5:B6"/>
    <mergeCell ref="A1:D1"/>
    <mergeCell ref="A3:B3"/>
  </mergeCells>
  <conditionalFormatting sqref="A1:D1048576">
    <cfRule type="expression" dxfId="1" priority="2">
      <formula>CELL("Protect", INDIRECT(ADDRESS(ROW(),COLUMN())))=0</formula>
    </cfRule>
  </conditionalFormatting>
  <printOptions horizontalCentered="1"/>
  <pageMargins left="0.19685039370078741" right="0.19685039370078741" top="0.59055118110236227" bottom="0.59055118110236227" header="0.19685039370078741" footer="0.39370078740157483"/>
  <pageSetup paperSize="9" orientation="portrait" r:id="rId1"/>
  <headerFooter>
    <oddHeader xml:space="preserve">&amp;RPRILOG 3b_3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CA6E37AB-2CB8-4ABE-A1A8-B414DB10F33D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36"/>
  <sheetViews>
    <sheetView showRuler="0" zoomScaleNormal="100" zoomScalePageLayoutView="166" workbookViewId="0">
      <selection sqref="A1:D1"/>
    </sheetView>
  </sheetViews>
  <sheetFormatPr defaultColWidth="9.140625" defaultRowHeight="15.75" x14ac:dyDescent="0.25"/>
  <cols>
    <col min="1" max="1" width="5.7109375" style="17" customWidth="1"/>
    <col min="2" max="2" width="50.7109375" style="1" customWidth="1"/>
    <col min="3" max="4" width="20.7109375" style="6" customWidth="1"/>
    <col min="5" max="16384" width="9.140625" style="1"/>
  </cols>
  <sheetData>
    <row r="1" spans="1:4" ht="19.5" customHeight="1" x14ac:dyDescent="0.25">
      <c r="A1" s="82" t="str">
        <f>'Prilog 3_1'!A1</f>
        <v>BILJEŠKE UZ RAČUN DOBITI I GUBITKA ZA ____. GODINU</v>
      </c>
      <c r="B1" s="82"/>
      <c r="C1" s="82"/>
      <c r="D1" s="82"/>
    </row>
    <row r="2" spans="1:4" s="2" customFormat="1" ht="47.25" customHeight="1" x14ac:dyDescent="0.25">
      <c r="A2" s="77" t="str">
        <f>'Prilog 3_1'!A2</f>
        <v>ZA ENERGETSKI SUBJEKT:
OPERATOR DISTRIBUCIJSKOG SUSTAVA ELEKTRIČNE ENERGIJE</v>
      </c>
      <c r="B2" s="77"/>
      <c r="C2" s="77"/>
      <c r="D2" s="77"/>
    </row>
    <row r="3" spans="1:4" s="2" customFormat="1" ht="50.1" customHeight="1" x14ac:dyDescent="0.25">
      <c r="A3" s="83" t="str">
        <f>'Prilog 3_1'!A3</f>
        <v/>
      </c>
      <c r="B3" s="84"/>
      <c r="C3" s="3"/>
      <c r="D3" s="25"/>
    </row>
    <row r="4" spans="1:4" ht="15.75" customHeight="1" x14ac:dyDescent="0.25">
      <c r="A4" s="16"/>
      <c r="B4" s="4"/>
      <c r="D4" s="5"/>
    </row>
    <row r="5" spans="1:4" s="4" customFormat="1" ht="12.75" x14ac:dyDescent="0.25">
      <c r="A5" s="14"/>
      <c r="B5" s="80" t="s">
        <v>31</v>
      </c>
      <c r="C5" s="11" t="s">
        <v>97</v>
      </c>
      <c r="D5" s="11" t="s">
        <v>97</v>
      </c>
    </row>
    <row r="6" spans="1:4" s="4" customFormat="1" ht="12.75" x14ac:dyDescent="0.25">
      <c r="A6" s="15"/>
      <c r="B6" s="81"/>
      <c r="C6" s="12" t="str">
        <f>IF('Opći podaci'!$G$2="____","Prethodna godina",'Opći podaci'!$G$2-1)</f>
        <v>Prethodna godina</v>
      </c>
      <c r="D6" s="13" t="str">
        <f>IF('Opći podaci'!$G$2="____","Tekuća godina",'Opći podaci'!$G$2)</f>
        <v>Tekuća godina</v>
      </c>
    </row>
    <row r="7" spans="1:4" s="3" customFormat="1" ht="15.75" customHeight="1" x14ac:dyDescent="0.25">
      <c r="A7" s="39" t="s">
        <v>20</v>
      </c>
      <c r="B7" s="40" t="s">
        <v>80</v>
      </c>
      <c r="C7" s="59">
        <f>SUM(C8:C9)</f>
        <v>0</v>
      </c>
      <c r="D7" s="59">
        <f>SUM(D8:D9)</f>
        <v>0</v>
      </c>
    </row>
    <row r="8" spans="1:4" ht="15.75" customHeight="1" x14ac:dyDescent="0.25">
      <c r="A8" s="33"/>
      <c r="B8" s="34"/>
      <c r="C8" s="50"/>
      <c r="D8" s="50"/>
    </row>
    <row r="9" spans="1:4" ht="15.75" customHeight="1" x14ac:dyDescent="0.25">
      <c r="A9" s="33"/>
      <c r="B9" s="34"/>
      <c r="C9" s="50"/>
      <c r="D9" s="50"/>
    </row>
    <row r="10" spans="1:4" s="3" customFormat="1" ht="15.75" customHeight="1" x14ac:dyDescent="0.25">
      <c r="A10" s="41" t="s">
        <v>21</v>
      </c>
      <c r="B10" s="30" t="s">
        <v>30</v>
      </c>
      <c r="C10" s="48">
        <f>SUM(C11:C12)</f>
        <v>0</v>
      </c>
      <c r="D10" s="48">
        <f>SUM(D11:D12)</f>
        <v>0</v>
      </c>
    </row>
    <row r="11" spans="1:4" ht="15.75" customHeight="1" x14ac:dyDescent="0.25">
      <c r="A11" s="33"/>
      <c r="B11" s="34"/>
      <c r="C11" s="50"/>
      <c r="D11" s="50"/>
    </row>
    <row r="12" spans="1:4" ht="15.75" customHeight="1" x14ac:dyDescent="0.25">
      <c r="A12" s="33"/>
      <c r="B12" s="34"/>
      <c r="C12" s="50"/>
      <c r="D12" s="50"/>
    </row>
    <row r="13" spans="1:4" s="3" customFormat="1" ht="15.75" customHeight="1" x14ac:dyDescent="0.25">
      <c r="A13" s="29" t="s">
        <v>22</v>
      </c>
      <c r="B13" s="30" t="s">
        <v>33</v>
      </c>
      <c r="C13" s="48">
        <f>SUM(C14:C17)</f>
        <v>0</v>
      </c>
      <c r="D13" s="48">
        <f>SUM(D14:D17)</f>
        <v>0</v>
      </c>
    </row>
    <row r="14" spans="1:4" s="3" customFormat="1" ht="15.75" customHeight="1" x14ac:dyDescent="0.25">
      <c r="A14" s="31" t="s">
        <v>81</v>
      </c>
      <c r="B14" s="32" t="s">
        <v>82</v>
      </c>
      <c r="C14" s="50"/>
      <c r="D14" s="50"/>
    </row>
    <row r="15" spans="1:4" s="3" customFormat="1" ht="15.75" customHeight="1" x14ac:dyDescent="0.25">
      <c r="A15" s="31" t="s">
        <v>83</v>
      </c>
      <c r="B15" s="32" t="s">
        <v>84</v>
      </c>
      <c r="C15" s="50"/>
      <c r="D15" s="50"/>
    </row>
    <row r="16" spans="1:4" s="3" customFormat="1" ht="39" customHeight="1" x14ac:dyDescent="0.25">
      <c r="A16" s="31" t="s">
        <v>85</v>
      </c>
      <c r="B16" s="38" t="s">
        <v>86</v>
      </c>
      <c r="C16" s="60"/>
      <c r="D16" s="60"/>
    </row>
    <row r="17" spans="1:4" s="3" customFormat="1" ht="15.75" customHeight="1" x14ac:dyDescent="0.25">
      <c r="A17" s="31" t="s">
        <v>87</v>
      </c>
      <c r="B17" s="32" t="s">
        <v>68</v>
      </c>
      <c r="C17" s="51">
        <f>SUM(C18:C22)</f>
        <v>0</v>
      </c>
      <c r="D17" s="51">
        <f>SUM(D18:D22)</f>
        <v>0</v>
      </c>
    </row>
    <row r="18" spans="1:4" s="3" customFormat="1" ht="15.75" customHeight="1" x14ac:dyDescent="0.25">
      <c r="A18" s="42"/>
      <c r="B18" s="43"/>
      <c r="C18" s="60"/>
      <c r="D18" s="60"/>
    </row>
    <row r="19" spans="1:4" s="3" customFormat="1" ht="15.75" customHeight="1" x14ac:dyDescent="0.25">
      <c r="A19" s="42"/>
      <c r="B19" s="43"/>
      <c r="C19" s="60"/>
      <c r="D19" s="60"/>
    </row>
    <row r="20" spans="1:4" s="3" customFormat="1" ht="15.75" customHeight="1" x14ac:dyDescent="0.25">
      <c r="A20" s="42"/>
      <c r="B20" s="43"/>
      <c r="C20" s="60"/>
      <c r="D20" s="60"/>
    </row>
    <row r="21" spans="1:4" ht="15.75" customHeight="1" x14ac:dyDescent="0.25">
      <c r="A21" s="33"/>
      <c r="B21" s="34"/>
      <c r="C21" s="50"/>
      <c r="D21" s="50"/>
    </row>
    <row r="22" spans="1:4" ht="15.75" customHeight="1" x14ac:dyDescent="0.25">
      <c r="A22" s="33"/>
      <c r="B22" s="34"/>
      <c r="C22" s="50"/>
      <c r="D22" s="50"/>
    </row>
    <row r="23" spans="1:4" s="3" customFormat="1" ht="15.75" customHeight="1" x14ac:dyDescent="0.25">
      <c r="A23" s="29" t="s">
        <v>23</v>
      </c>
      <c r="B23" s="30" t="s">
        <v>51</v>
      </c>
      <c r="C23" s="48">
        <f>SUM(C24:C25)</f>
        <v>0</v>
      </c>
      <c r="D23" s="48">
        <f>SUM(D24:D25)</f>
        <v>0</v>
      </c>
    </row>
    <row r="24" spans="1:4" s="3" customFormat="1" ht="21.75" customHeight="1" x14ac:dyDescent="0.25">
      <c r="A24" s="33"/>
      <c r="B24" s="34"/>
      <c r="C24" s="50"/>
      <c r="D24" s="50"/>
    </row>
    <row r="25" spans="1:4" ht="21" customHeight="1" x14ac:dyDescent="0.25">
      <c r="A25" s="33"/>
      <c r="B25" s="34"/>
      <c r="C25" s="50"/>
      <c r="D25" s="50"/>
    </row>
    <row r="26" spans="1:4" ht="15.75" customHeight="1" x14ac:dyDescent="0.25">
      <c r="A26" s="29" t="s">
        <v>24</v>
      </c>
      <c r="B26" s="30" t="s">
        <v>52</v>
      </c>
      <c r="C26" s="48">
        <f>SUM(C27:C28)</f>
        <v>0</v>
      </c>
      <c r="D26" s="48">
        <f>SUM(D27:D28)</f>
        <v>0</v>
      </c>
    </row>
    <row r="27" spans="1:4" ht="15.75" customHeight="1" x14ac:dyDescent="0.25">
      <c r="A27" s="33"/>
      <c r="B27" s="34"/>
      <c r="C27" s="50"/>
      <c r="D27" s="50"/>
    </row>
    <row r="28" spans="1:4" ht="21" customHeight="1" x14ac:dyDescent="0.25">
      <c r="A28" s="33"/>
      <c r="B28" s="34"/>
      <c r="C28" s="50"/>
      <c r="D28" s="50"/>
    </row>
    <row r="29" spans="1:4" ht="27.95" customHeight="1" x14ac:dyDescent="0.25">
      <c r="A29" s="29" t="s">
        <v>53</v>
      </c>
      <c r="B29" s="30" t="s">
        <v>54</v>
      </c>
      <c r="C29" s="61"/>
      <c r="D29" s="61"/>
    </row>
    <row r="30" spans="1:4" ht="21.75" customHeight="1" x14ac:dyDescent="0.25">
      <c r="A30" s="29" t="s">
        <v>55</v>
      </c>
      <c r="B30" s="30" t="s">
        <v>56</v>
      </c>
      <c r="C30" s="50"/>
      <c r="D30" s="50"/>
    </row>
    <row r="31" spans="1:4" s="3" customFormat="1" ht="31.7" customHeight="1" x14ac:dyDescent="0.25">
      <c r="A31" s="29" t="s">
        <v>25</v>
      </c>
      <c r="B31" s="30" t="s">
        <v>57</v>
      </c>
      <c r="C31" s="50"/>
      <c r="D31" s="50"/>
    </row>
    <row r="32" spans="1:4" ht="15.75" customHeight="1" x14ac:dyDescent="0.25">
      <c r="A32" s="44" t="s">
        <v>26</v>
      </c>
      <c r="B32" s="45" t="s">
        <v>58</v>
      </c>
      <c r="C32" s="62"/>
      <c r="D32" s="62"/>
    </row>
    <row r="33" spans="1:4" ht="16.5" thickBot="1" x14ac:dyDescent="0.3">
      <c r="A33" s="16"/>
      <c r="B33" s="4"/>
      <c r="C33" s="63"/>
      <c r="D33" s="63"/>
    </row>
    <row r="34" spans="1:4" x14ac:dyDescent="0.25">
      <c r="B34" s="21" t="s">
        <v>47</v>
      </c>
      <c r="C34" s="64">
        <f>+'Prilog 3_1'!C7+C23+C29+C30</f>
        <v>0</v>
      </c>
      <c r="D34" s="65">
        <f>+'Prilog 3_1'!D7+D23+D29+D30</f>
        <v>0</v>
      </c>
    </row>
    <row r="35" spans="1:4" x14ac:dyDescent="0.25">
      <c r="B35" s="22" t="s">
        <v>46</v>
      </c>
      <c r="C35" s="66">
        <f>+'Prilog 3_1'!C20+C26+C31+C32</f>
        <v>0</v>
      </c>
      <c r="D35" s="67">
        <f>+'Prilog 3_1'!D20+D26+D31+D32</f>
        <v>0</v>
      </c>
    </row>
    <row r="36" spans="1:4" ht="16.5" thickBot="1" x14ac:dyDescent="0.3">
      <c r="B36" s="23" t="s">
        <v>48</v>
      </c>
      <c r="C36" s="68">
        <f>+C34-C35</f>
        <v>0</v>
      </c>
      <c r="D36" s="69">
        <f>+D34-D35</f>
        <v>0</v>
      </c>
    </row>
  </sheetData>
  <sheetProtection algorithmName="SHA-512" hashValue="ji33hCSgzomKS9tFd9v4FBBOwSWHxF7Wp7za5E6WfXowUAw6E5K9itQR0GV9cQ+3HeutsQiYkzJ3jN6gR3LqJg==" saltValue="/xUYtkOKI3J5HETYGL+gqA==" spinCount="100000" sheet="1" insertRows="0"/>
  <mergeCells count="4">
    <mergeCell ref="B5:B6"/>
    <mergeCell ref="A2:D2"/>
    <mergeCell ref="A1:D1"/>
    <mergeCell ref="A3:B3"/>
  </mergeCells>
  <conditionalFormatting sqref="A1:D1048576">
    <cfRule type="expression" dxfId="0" priority="2">
      <formula>CELL("Protect", INDIRECT(ADDRESS(ROW(),COLUMN())))=0</formula>
    </cfRule>
  </conditionalFormatting>
  <printOptions horizontalCentered="1"/>
  <pageMargins left="0.19685039370078741" right="0.19685039370078741" top="0.59055118110236227" bottom="0.59055118110236227" header="0.19685039370078741" footer="0.39370078740157483"/>
  <pageSetup paperSize="9" fitToHeight="10" orientation="portrait" r:id="rId1"/>
  <headerFooter>
    <oddHeader xml:space="preserve">&amp;RPRILOG 3b_4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8E2E1840-01BF-426B-96DA-46C18C05882C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Opći podaci</vt:lpstr>
      <vt:lpstr>Prilog 3_1</vt:lpstr>
      <vt:lpstr>Prilog 3_2</vt:lpstr>
      <vt:lpstr>Prilog 3_3</vt:lpstr>
      <vt:lpstr>Prilog 3_4</vt:lpstr>
    </vt:vector>
  </TitlesOfParts>
  <Company>Hera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Sandalj</dc:creator>
  <cp:lastModifiedBy>Robert Premuž</cp:lastModifiedBy>
  <cp:lastPrinted>2018-12-07T16:32:43Z</cp:lastPrinted>
  <dcterms:created xsi:type="dcterms:W3CDTF">2013-09-10T06:56:46Z</dcterms:created>
  <dcterms:modified xsi:type="dcterms:W3CDTF">2024-01-19T17:33:41Z</dcterms:modified>
</cp:coreProperties>
</file>